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su.sharepoint.com/sites/RSCH-OVPR-Reporting/Shared Documents/Quarterly E1-5 Reports/FY26/FY26 Q3/"/>
    </mc:Choice>
  </mc:AlternateContent>
  <xr:revisionPtr revIDLastSave="1" documentId="8_{3B3BC6F5-E134-4DD7-ABBE-55797B7D7205}" xr6:coauthVersionLast="47" xr6:coauthVersionMax="47" xr10:uidLastSave="{75257F82-F73B-4805-A03E-41294EFE9F5C}"/>
  <bookViews>
    <workbookView xWindow="29085" yWindow="1980" windowWidth="28800" windowHeight="14310" xr2:uid="{DE1B8BF5-ABFD-451F-B583-99EB7A996E50}"/>
  </bookViews>
  <sheets>
    <sheet name="Table_E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B26" i="1"/>
  <c r="D26" i="1" l="1"/>
  <c r="D3" i="1"/>
</calcChain>
</file>

<file path=xl/sharedStrings.xml><?xml version="1.0" encoding="utf-8"?>
<sst xmlns="http://schemas.openxmlformats.org/spreadsheetml/2006/main" count="30" uniqueCount="30">
  <si>
    <t>Table E2: 3rd Quarter FY25 vs. FY26 College Comparison of Sponsored Expenditures (Federal)</t>
  </si>
  <si>
    <r>
      <t>College</t>
    </r>
    <r>
      <rPr>
        <b/>
        <vertAlign val="superscript"/>
        <sz val="10"/>
        <color rgb="FFFFFFFF"/>
        <rFont val="Arial"/>
        <family val="2"/>
      </rPr>
      <t>1</t>
    </r>
  </si>
  <si>
    <t>2025</t>
  </si>
  <si>
    <t>2026</t>
  </si>
  <si>
    <t>Difference</t>
  </si>
  <si>
    <t>College of Arts &amp; Sciences</t>
  </si>
  <si>
    <t>College of Business</t>
  </si>
  <si>
    <t>College of Comm &amp; Information</t>
  </si>
  <si>
    <t>College of Criminology &amp; Crim</t>
  </si>
  <si>
    <t>College of Edu Hlth &amp; HumanSci</t>
  </si>
  <si>
    <t>College of Engineering</t>
  </si>
  <si>
    <t>College of Fine Arts</t>
  </si>
  <si>
    <t>College of Law</t>
  </si>
  <si>
    <t>College of Medicine</t>
  </si>
  <si>
    <t>College of Motion Picture Arts</t>
  </si>
  <si>
    <t>College of Music</t>
  </si>
  <si>
    <t>College of Nursing</t>
  </si>
  <si>
    <t>College of Soc Sci &amp; Pub Pol</t>
  </si>
  <si>
    <t>College of Social Work</t>
  </si>
  <si>
    <t>Moran College Entrepreneurship</t>
  </si>
  <si>
    <t>Panama City Campus</t>
  </si>
  <si>
    <t>President's Office</t>
  </si>
  <si>
    <t>Provost &amp; VP Academic Affairs</t>
  </si>
  <si>
    <t>VP Finance &amp; Administration</t>
  </si>
  <si>
    <t>VP Research</t>
  </si>
  <si>
    <t>VP Student Affairs</t>
  </si>
  <si>
    <t>VP University Advancement</t>
  </si>
  <si>
    <t>VP University Relations</t>
  </si>
  <si>
    <t>Grand Total</t>
  </si>
  <si>
    <r>
      <t xml:space="preserve">1 </t>
    </r>
    <r>
      <rPr>
        <sz val="10"/>
        <color rgb="FF000000"/>
        <rFont val="Arial"/>
        <family val="2"/>
      </rPr>
      <t>Colleges are reported using the Sponsored Research organizational structure in effect at the time the report is created.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</si>
</sst>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4"/>
      <name val="Arial"/>
      <family val="2"/>
    </font>
    <font>
      <b/>
      <sz val="10"/>
      <color indexed="9"/>
      <name val="Arial"/>
      <family val="2"/>
    </font>
    <font>
      <b/>
      <vertAlign val="superscript"/>
      <sz val="10"/>
      <color rgb="FFFFFFFF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vertAlign val="superscript"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82F40"/>
        <bgColor indexed="64"/>
      </patternFill>
    </fill>
    <fill>
      <patternFill patternType="solid">
        <fgColor rgb="FFCEB88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/>
    <xf numFmtId="0" fontId="3" fillId="2" borderId="2" xfId="0" applyFont="1" applyFill="1" applyBorder="1" applyAlignment="1">
      <alignment horizontal="left"/>
    </xf>
    <xf numFmtId="1" fontId="5" fillId="3" borderId="3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38" fontId="6" fillId="0" borderId="1" xfId="1" applyNumberFormat="1" applyFont="1" applyBorder="1"/>
    <xf numFmtId="38" fontId="6" fillId="0" borderId="1" xfId="0" applyNumberFormat="1" applyFont="1" applyBorder="1"/>
    <xf numFmtId="38" fontId="6" fillId="0" borderId="6" xfId="0" applyNumberFormat="1" applyFont="1" applyBorder="1" applyAlignment="1">
      <alignment horizontal="right"/>
    </xf>
    <xf numFmtId="0" fontId="6" fillId="0" borderId="7" xfId="0" applyFont="1" applyBorder="1" applyAlignment="1">
      <alignment horizontal="left"/>
    </xf>
    <xf numFmtId="38" fontId="6" fillId="0" borderId="8" xfId="1" applyNumberFormat="1" applyFont="1" applyBorder="1"/>
    <xf numFmtId="38" fontId="6" fillId="0" borderId="8" xfId="0" applyNumberFormat="1" applyFont="1" applyBorder="1"/>
    <xf numFmtId="38" fontId="6" fillId="0" borderId="9" xfId="0" applyNumberFormat="1" applyFont="1" applyBorder="1" applyAlignment="1">
      <alignment horizontal="right"/>
    </xf>
    <xf numFmtId="0" fontId="7" fillId="2" borderId="1" xfId="0" applyFont="1" applyFill="1" applyBorder="1" applyAlignment="1">
      <alignment horizontal="left"/>
    </xf>
    <xf numFmtId="38" fontId="8" fillId="3" borderId="1" xfId="1" applyNumberFormat="1" applyFont="1" applyFill="1" applyBorder="1"/>
    <xf numFmtId="38" fontId="8" fillId="3" borderId="1" xfId="0" applyNumberFormat="1" applyFont="1" applyFill="1" applyBorder="1" applyAlignment="1">
      <alignment horizontal="right"/>
    </xf>
    <xf numFmtId="0" fontId="9" fillId="0" borderId="0" xfId="0" applyFont="1"/>
    <xf numFmtId="0" fontId="11" fillId="0" borderId="0" xfId="0" applyFont="1"/>
    <xf numFmtId="38" fontId="11" fillId="0" borderId="0" xfId="0" applyNumberFormat="1" applyFont="1"/>
  </cellXfs>
  <cellStyles count="2">
    <cellStyle name="Comma" xfId="1" builtinId="3"/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6" formatCode="#,##0_);[Red]\(#,##0\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6" formatCode="#,##0_);[Red]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6" formatCode="#,##0_);[Red]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8F25BC-17BC-4C61-A533-1F3F22EA6A38}" name="TableE2" displayName="TableE2" ref="A2:D25" totalsRowShown="0" tableBorderDxfId="4">
  <autoFilter ref="A2:D25" xr:uid="{7DA3A57A-D05A-4D82-B1B8-E14E069D4F5E}"/>
  <tableColumns count="4">
    <tableColumn id="1" xr3:uid="{DB99818D-F377-4082-9467-5FB0F45070F5}" name="College1" dataDxfId="3"/>
    <tableColumn id="2" xr3:uid="{39E0DFBE-23DD-43DA-ADAC-D723C5AD89A8}" name="2025" dataDxfId="2" dataCellStyle="Comma"/>
    <tableColumn id="3" xr3:uid="{A86D0EAE-E3A2-4570-9195-9E94162704DD}" name="2026" dataDxfId="1"/>
    <tableColumn id="4" xr3:uid="{71644B0E-2BCE-4D01-8D98-04E3083969E8}" name="Difference" dataDxfId="0">
      <calculatedColumnFormula>C3-B3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9DDDB-040E-4EAC-8CE5-A3A222EF3AC6}">
  <dimension ref="A1:D27"/>
  <sheetViews>
    <sheetView showGridLines="0" tabSelected="1" workbookViewId="0">
      <pane ySplit="2" topLeftCell="A3" activePane="bottomLeft" state="frozen"/>
      <selection pane="bottomLeft" activeCell="C27" sqref="C27"/>
    </sheetView>
  </sheetViews>
  <sheetFormatPr defaultRowHeight="14.4" x14ac:dyDescent="0.3"/>
  <cols>
    <col min="1" max="1" width="29.6640625" customWidth="1"/>
    <col min="2" max="3" width="12.88671875" bestFit="1" customWidth="1"/>
    <col min="4" max="4" width="12" customWidth="1"/>
  </cols>
  <sheetData>
    <row r="1" spans="1:4" ht="17.399999999999999" x14ac:dyDescent="0.3">
      <c r="A1" s="1" t="s">
        <v>0</v>
      </c>
      <c r="B1" s="1"/>
      <c r="C1" s="1"/>
      <c r="D1" s="1"/>
    </row>
    <row r="2" spans="1:4" ht="16.2" x14ac:dyDescent="0.3">
      <c r="A2" s="2" t="s">
        <v>1</v>
      </c>
      <c r="B2" s="3" t="s">
        <v>2</v>
      </c>
      <c r="C2" s="3" t="s">
        <v>3</v>
      </c>
      <c r="D2" s="4" t="s">
        <v>4</v>
      </c>
    </row>
    <row r="3" spans="1:4" x14ac:dyDescent="0.3">
      <c r="A3" s="5" t="s">
        <v>5</v>
      </c>
      <c r="B3" s="6">
        <v>32985497.980000041</v>
      </c>
      <c r="C3" s="7">
        <v>28881480.639999975</v>
      </c>
      <c r="D3" s="8">
        <f>C3-B3</f>
        <v>-4104017.3400000669</v>
      </c>
    </row>
    <row r="4" spans="1:4" x14ac:dyDescent="0.3">
      <c r="A4" s="5" t="s">
        <v>6</v>
      </c>
      <c r="B4" s="6">
        <v>13298.989999999998</v>
      </c>
      <c r="C4" s="7">
        <v>21299.120000000003</v>
      </c>
      <c r="D4" s="8">
        <f t="shared" ref="D4:D25" si="0">C4-B4</f>
        <v>8000.1300000000047</v>
      </c>
    </row>
    <row r="5" spans="1:4" x14ac:dyDescent="0.3">
      <c r="A5" s="5" t="s">
        <v>7</v>
      </c>
      <c r="B5" s="6">
        <v>3166583.7400000007</v>
      </c>
      <c r="C5" s="7">
        <v>2532138.2900000005</v>
      </c>
      <c r="D5" s="8">
        <f t="shared" si="0"/>
        <v>-634445.45000000019</v>
      </c>
    </row>
    <row r="6" spans="1:4" x14ac:dyDescent="0.3">
      <c r="A6" s="5" t="s">
        <v>8</v>
      </c>
      <c r="B6" s="6">
        <v>1197904.1099999999</v>
      </c>
      <c r="C6" s="7">
        <v>1428801.1199999996</v>
      </c>
      <c r="D6" s="8">
        <f t="shared" si="0"/>
        <v>230897.00999999978</v>
      </c>
    </row>
    <row r="7" spans="1:4" x14ac:dyDescent="0.3">
      <c r="A7" s="5" t="s">
        <v>9</v>
      </c>
      <c r="B7" s="6">
        <v>7509579.2700000014</v>
      </c>
      <c r="C7" s="7">
        <v>6223107.2600000016</v>
      </c>
      <c r="D7" s="8">
        <f t="shared" si="0"/>
        <v>-1286472.0099999998</v>
      </c>
    </row>
    <row r="8" spans="1:4" x14ac:dyDescent="0.3">
      <c r="A8" s="5" t="s">
        <v>10</v>
      </c>
      <c r="B8" s="6">
        <v>9019655.2200000007</v>
      </c>
      <c r="C8" s="7">
        <v>10476879.310000001</v>
      </c>
      <c r="D8" s="8">
        <f t="shared" si="0"/>
        <v>1457224.0899999999</v>
      </c>
    </row>
    <row r="9" spans="1:4" x14ac:dyDescent="0.3">
      <c r="A9" s="5" t="s">
        <v>11</v>
      </c>
      <c r="B9" s="6">
        <v>378359.60000000003</v>
      </c>
      <c r="C9" s="7">
        <v>342774.38</v>
      </c>
      <c r="D9" s="8">
        <f t="shared" si="0"/>
        <v>-35585.22000000003</v>
      </c>
    </row>
    <row r="10" spans="1:4" x14ac:dyDescent="0.3">
      <c r="A10" s="5" t="s">
        <v>12</v>
      </c>
      <c r="B10" s="6">
        <v>0</v>
      </c>
      <c r="C10" s="7">
        <v>0</v>
      </c>
      <c r="D10" s="8">
        <f t="shared" si="0"/>
        <v>0</v>
      </c>
    </row>
    <row r="11" spans="1:4" x14ac:dyDescent="0.3">
      <c r="A11" s="5" t="s">
        <v>13</v>
      </c>
      <c r="B11" s="6">
        <v>15741080.789999988</v>
      </c>
      <c r="C11" s="7">
        <v>16584075.060000004</v>
      </c>
      <c r="D11" s="8">
        <f t="shared" si="0"/>
        <v>842994.27000001632</v>
      </c>
    </row>
    <row r="12" spans="1:4" x14ac:dyDescent="0.3">
      <c r="A12" s="5" t="s">
        <v>14</v>
      </c>
      <c r="B12" s="6">
        <v>0</v>
      </c>
      <c r="C12" s="7">
        <v>0</v>
      </c>
      <c r="D12" s="8">
        <f t="shared" si="0"/>
        <v>0</v>
      </c>
    </row>
    <row r="13" spans="1:4" x14ac:dyDescent="0.3">
      <c r="A13" s="5" t="s">
        <v>15</v>
      </c>
      <c r="B13" s="6">
        <v>30000</v>
      </c>
      <c r="C13" s="7">
        <v>0</v>
      </c>
      <c r="D13" s="8">
        <f t="shared" si="0"/>
        <v>-30000</v>
      </c>
    </row>
    <row r="14" spans="1:4" x14ac:dyDescent="0.3">
      <c r="A14" s="5" t="s">
        <v>16</v>
      </c>
      <c r="B14" s="6">
        <v>14389458.180000003</v>
      </c>
      <c r="C14" s="7">
        <v>9055129.9300000034</v>
      </c>
      <c r="D14" s="8">
        <f t="shared" si="0"/>
        <v>-5334328.25</v>
      </c>
    </row>
    <row r="15" spans="1:4" x14ac:dyDescent="0.3">
      <c r="A15" s="5" t="s">
        <v>17</v>
      </c>
      <c r="B15" s="6">
        <v>2256472.8600000017</v>
      </c>
      <c r="C15" s="7">
        <v>2052559.9</v>
      </c>
      <c r="D15" s="8">
        <f t="shared" si="0"/>
        <v>-203912.96000000183</v>
      </c>
    </row>
    <row r="16" spans="1:4" x14ac:dyDescent="0.3">
      <c r="A16" s="5" t="s">
        <v>18</v>
      </c>
      <c r="B16" s="6">
        <v>993909.42</v>
      </c>
      <c r="C16" s="7">
        <v>791735.30000000016</v>
      </c>
      <c r="D16" s="8">
        <f t="shared" si="0"/>
        <v>-202174.11999999988</v>
      </c>
    </row>
    <row r="17" spans="1:4" x14ac:dyDescent="0.3">
      <c r="A17" s="5" t="s">
        <v>19</v>
      </c>
      <c r="B17" s="6">
        <v>413966.4</v>
      </c>
      <c r="C17" s="7">
        <v>457185.85</v>
      </c>
      <c r="D17" s="8">
        <f t="shared" si="0"/>
        <v>43219.449999999953</v>
      </c>
    </row>
    <row r="18" spans="1:4" x14ac:dyDescent="0.3">
      <c r="A18" s="5" t="s">
        <v>20</v>
      </c>
      <c r="B18" s="6">
        <v>1027719.7199999997</v>
      </c>
      <c r="C18" s="7">
        <v>1809358.0299999996</v>
      </c>
      <c r="D18" s="8">
        <f t="shared" si="0"/>
        <v>781638.30999999982</v>
      </c>
    </row>
    <row r="19" spans="1:4" x14ac:dyDescent="0.3">
      <c r="A19" s="5" t="s">
        <v>21</v>
      </c>
      <c r="B19" s="6">
        <v>0</v>
      </c>
      <c r="C19" s="7">
        <v>0</v>
      </c>
      <c r="D19" s="8">
        <f t="shared" si="0"/>
        <v>0</v>
      </c>
    </row>
    <row r="20" spans="1:4" x14ac:dyDescent="0.3">
      <c r="A20" s="5" t="s">
        <v>22</v>
      </c>
      <c r="B20" s="6">
        <v>12019377.130000001</v>
      </c>
      <c r="C20" s="7">
        <v>7086926.5399999963</v>
      </c>
      <c r="D20" s="8">
        <f t="shared" si="0"/>
        <v>-4932450.5900000045</v>
      </c>
    </row>
    <row r="21" spans="1:4" x14ac:dyDescent="0.3">
      <c r="A21" s="5" t="s">
        <v>23</v>
      </c>
      <c r="B21" s="6">
        <v>4737751.04</v>
      </c>
      <c r="C21" s="7">
        <v>4446985.5300000021</v>
      </c>
      <c r="D21" s="8">
        <f t="shared" si="0"/>
        <v>-290765.50999999791</v>
      </c>
    </row>
    <row r="22" spans="1:4" x14ac:dyDescent="0.3">
      <c r="A22" s="5" t="s">
        <v>24</v>
      </c>
      <c r="B22" s="6">
        <v>61204377.890000015</v>
      </c>
      <c r="C22" s="7">
        <v>59391898.709999993</v>
      </c>
      <c r="D22" s="8">
        <f t="shared" si="0"/>
        <v>-1812479.1800000221</v>
      </c>
    </row>
    <row r="23" spans="1:4" x14ac:dyDescent="0.3">
      <c r="A23" s="5" t="s">
        <v>25</v>
      </c>
      <c r="B23" s="6">
        <v>1186272.82</v>
      </c>
      <c r="C23" s="7">
        <v>901844.3600000001</v>
      </c>
      <c r="D23" s="8">
        <f t="shared" si="0"/>
        <v>-284428.45999999996</v>
      </c>
    </row>
    <row r="24" spans="1:4" x14ac:dyDescent="0.3">
      <c r="A24" s="5" t="s">
        <v>26</v>
      </c>
      <c r="B24" s="6">
        <v>0</v>
      </c>
      <c r="C24" s="7">
        <v>0</v>
      </c>
      <c r="D24" s="8">
        <f t="shared" si="0"/>
        <v>0</v>
      </c>
    </row>
    <row r="25" spans="1:4" x14ac:dyDescent="0.3">
      <c r="A25" s="9" t="s">
        <v>27</v>
      </c>
      <c r="B25" s="10">
        <v>0</v>
      </c>
      <c r="C25" s="11">
        <v>111500</v>
      </c>
      <c r="D25" s="12">
        <f t="shared" si="0"/>
        <v>111500</v>
      </c>
    </row>
    <row r="26" spans="1:4" x14ac:dyDescent="0.3">
      <c r="A26" s="13" t="s">
        <v>28</v>
      </c>
      <c r="B26" s="14">
        <f>SUM(B3:B25)</f>
        <v>168271265.16000006</v>
      </c>
      <c r="C26" s="14">
        <f>SUM(C3:C25)</f>
        <v>152595679.32999998</v>
      </c>
      <c r="D26" s="15">
        <f>C26-B26</f>
        <v>-15675585.830000073</v>
      </c>
    </row>
    <row r="27" spans="1:4" ht="16.2" x14ac:dyDescent="0.3">
      <c r="A27" s="16" t="s">
        <v>29</v>
      </c>
      <c r="B27" s="17"/>
      <c r="C27" s="18"/>
      <c r="D27" s="17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460f4d-3e28-4c6a-997c-4fa6b1b4923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D21A9271394409E296FA2BE51A43E" ma:contentTypeVersion="9" ma:contentTypeDescription="Create a new document." ma:contentTypeScope="" ma:versionID="d0741ed8d62d57127f2137272d1ce538">
  <xsd:schema xmlns:xsd="http://www.w3.org/2001/XMLSchema" xmlns:xs="http://www.w3.org/2001/XMLSchema" xmlns:p="http://schemas.microsoft.com/office/2006/metadata/properties" xmlns:ns2="1a460f4d-3e28-4c6a-997c-4fa6b1b49239" targetNamespace="http://schemas.microsoft.com/office/2006/metadata/properties" ma:root="true" ma:fieldsID="8400671902c3d280fdf400633a036fee" ns2:_="">
    <xsd:import namespace="1a460f4d-3e28-4c6a-997c-4fa6b1b492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60f4d-3e28-4c6a-997c-4fa6b1b49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3b83bf-5a34-45d0-bf74-ccf9241540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C85954-9CB1-4A7D-9AA2-03CE420DFE8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483F72E-9036-4FB3-ABF9-34C6F80843AA}"/>
</file>

<file path=customXml/itemProps3.xml><?xml version="1.0" encoding="utf-8"?>
<ds:datastoreItem xmlns:ds="http://schemas.openxmlformats.org/officeDocument/2006/customXml" ds:itemID="{BD83310F-CA0B-4B83-AE36-E5A0A8F0311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36450eb-db06-42a7-8d1b-026719f701e3}" enabled="0" method="" siteId="{a36450eb-db06-42a7-8d1b-026719f701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Table_E2</vt:lpstr>
    </vt:vector>
  </TitlesOfParts>
  <Manager/>
  <Company>Florida State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Talbot</dc:creator>
  <cp:keywords/>
  <dc:description/>
  <cp:lastModifiedBy>Chris Talbot</cp:lastModifiedBy>
  <cp:revision/>
  <dcterms:created xsi:type="dcterms:W3CDTF">2026-04-23T15:27:23Z</dcterms:created>
  <dcterms:modified xsi:type="dcterms:W3CDTF">2026-09-18T17:01:59Z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0x010100499D21A9271394409E296FA2BE51A43E</vt:lpwstr>
  </property>
</Properties>
</file>