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le A2" sheetId="1" r:id="rId1"/>
  </sheets>
  <definedNames/>
  <calcPr fullCalcOnLoad="1"/>
</workbook>
</file>

<file path=xl/sharedStrings.xml><?xml version="1.0" encoding="utf-8"?>
<sst xmlns="http://schemas.openxmlformats.org/spreadsheetml/2006/main" count="158" uniqueCount="41">
  <si>
    <t># Proposals Differences</t>
  </si>
  <si>
    <t>College</t>
  </si>
  <si>
    <t>College of Arts &amp; Sciences</t>
  </si>
  <si>
    <t>Federal</t>
  </si>
  <si>
    <t>State</t>
  </si>
  <si>
    <t>Other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</si>
  <si>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</si>
  <si>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</si>
  <si>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</si>
  <si>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</si>
  <si>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</si>
  <si>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</si>
  <si>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</si>
  <si>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</si>
  <si>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</si>
  <si>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</si>
  <si>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</si>
  <si>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</si>
  <si>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</si>
  <si>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</si>
  <si>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</si>
  <si>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</si>
  <si>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</si>
  <si>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</si>
  <si>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</si>
  <si>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</si>
  <si>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</si>
  <si>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</si>
  <si>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</si>
  <si>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/>
  </si>
  <si>
    <t>Source</t>
  </si>
  <si>
    <t># Awards Differences</t>
  </si>
  <si>
    <t>$ Awards Differences</t>
  </si>
  <si>
    <t># Proposals FY17</t>
  </si>
  <si>
    <t># Awards FY17</t>
  </si>
  <si>
    <t>$ Awards FY17</t>
  </si>
  <si>
    <t>Table A2:  FY 17 vs. 18 College Comparisons of Proposals and Awards (By Source)</t>
  </si>
  <si>
    <t># Proposals FY18</t>
  </si>
  <si>
    <t># Awards FY18</t>
  </si>
  <si>
    <t>$ Awards FY18</t>
  </si>
  <si>
    <t>Moran School Entrepreneurship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</si>
</sst>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8" applyNumberFormat="1" applyFont="1" applyFill="1" applyBorder="1" applyAlignment="1">
      <alignment horizontal="center" wrapText="1"/>
      <protection/>
    </xf>
    <xf numFmtId="0" fontId="2" fillId="33" borderId="10" xfId="58" applyFont="1" applyFill="1" applyBorder="1" applyAlignment="1">
      <alignment horizontal="center" wrapText="1"/>
      <protection/>
    </xf>
    <xf numFmtId="38" fontId="2" fillId="33" borderId="10" xfId="58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164" fontId="44" fillId="34" borderId="10" xfId="0" applyNumberFormat="1" applyFont="1" applyFill="1" applyBorder="1" applyAlignment="1">
      <alignment horizontal="right"/>
    </xf>
    <xf numFmtId="38" fontId="44" fillId="34" borderId="10" xfId="0" applyNumberFormat="1" applyFont="1" applyFill="1" applyBorder="1" applyAlignment="1">
      <alignment horizontal="right"/>
    </xf>
    <xf numFmtId="164" fontId="45" fillId="35" borderId="10" xfId="0" applyNumberFormat="1" applyFont="1" applyFill="1" applyBorder="1" applyAlignment="1">
      <alignment horizontal="right"/>
    </xf>
    <xf numFmtId="38" fontId="45" fillId="35" borderId="10" xfId="0" applyNumberFormat="1" applyFont="1" applyFill="1" applyBorder="1" applyAlignment="1">
      <alignment horizontal="right"/>
    </xf>
    <xf numFmtId="164" fontId="44" fillId="0" borderId="10" xfId="0" applyNumberFormat="1" applyFont="1" applyFill="1" applyBorder="1" applyAlignment="1">
      <alignment horizontal="right"/>
    </xf>
    <xf numFmtId="38" fontId="44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0" fontId="46" fillId="36" borderId="10" xfId="0" applyFont="1" applyFill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7" fillId="0" borderId="10" xfId="58" applyFont="1" applyFill="1" applyBorder="1" applyAlignment="1">
      <alignment horizontal="left"/>
      <protection/>
    </xf>
    <xf numFmtId="0" fontId="48" fillId="34" borderId="10" xfId="58" applyFont="1" applyFill="1" applyBorder="1" applyAlignment="1">
      <alignment horizontal="left"/>
      <protection/>
    </xf>
    <xf numFmtId="0" fontId="48" fillId="34" borderId="10" xfId="58" applyFont="1" applyFill="1" applyBorder="1" applyAlignment="1">
      <alignment horizontal="center"/>
      <protection/>
    </xf>
    <xf numFmtId="0" fontId="44" fillId="37" borderId="1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9.140625" defaultRowHeight="15"/>
  <cols>
    <col min="1" max="1" width="27.28125" style="4" customWidth="1"/>
    <col min="2" max="2" width="8.7109375" style="4" customWidth="1"/>
    <col min="3" max="4" width="12.7109375" style="4" customWidth="1"/>
    <col min="5" max="5" width="13.7109375" style="4" customWidth="1"/>
    <col min="6" max="7" width="12.7109375" style="4" customWidth="1"/>
    <col min="8" max="8" width="13.7109375" style="4" customWidth="1"/>
    <col min="9" max="11" width="14.421875" style="4" customWidth="1"/>
    <col min="12" max="16384" width="8.8515625" style="4" customWidth="1"/>
  </cols>
  <sheetData>
    <row r="1" spans="1:11" ht="27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9" customHeight="1">
      <c r="A2" s="16" t="s">
        <v>1</v>
      </c>
      <c r="B2" s="17" t="s">
        <v>30</v>
      </c>
      <c r="C2" s="1" t="s">
        <v>33</v>
      </c>
      <c r="D2" s="1" t="s">
        <v>37</v>
      </c>
      <c r="E2" s="2" t="s">
        <v>0</v>
      </c>
      <c r="F2" s="3" t="s">
        <v>34</v>
      </c>
      <c r="G2" s="3" t="s">
        <v>38</v>
      </c>
      <c r="H2" s="3" t="s">
        <v>31</v>
      </c>
      <c r="I2" s="3" t="s">
        <v>35</v>
      </c>
      <c r="J2" s="3" t="s">
        <v>39</v>
      </c>
      <c r="K2" s="3" t="s">
        <v>32</v>
      </c>
    </row>
    <row r="3" spans="1:11" ht="15.75" customHeight="1">
      <c r="A3" s="18" t="s">
        <v>2</v>
      </c>
      <c r="B3" s="18" t="s">
        <v>3</v>
      </c>
      <c r="C3" s="5">
        <v>380.17</v>
      </c>
      <c r="D3" s="5">
        <v>337.37</v>
      </c>
      <c r="E3" s="5">
        <f>D3-C3</f>
        <v>-42.80000000000001</v>
      </c>
      <c r="F3" s="5">
        <v>260.62</v>
      </c>
      <c r="G3" s="5">
        <v>273.65</v>
      </c>
      <c r="H3" s="5">
        <v>13.03</v>
      </c>
      <c r="I3" s="6">
        <v>43708897.122</v>
      </c>
      <c r="J3" s="6">
        <v>53576217.16</v>
      </c>
      <c r="K3" s="6">
        <v>9867320.038</v>
      </c>
    </row>
    <row r="4" spans="1:11" ht="15.75" customHeight="1">
      <c r="A4" s="18" t="s">
        <v>2</v>
      </c>
      <c r="B4" s="18" t="s">
        <v>4</v>
      </c>
      <c r="C4" s="5">
        <v>17.08</v>
      </c>
      <c r="D4" s="5">
        <v>10.65</v>
      </c>
      <c r="E4" s="5">
        <f aca="true" t="shared" si="0" ref="E4:E67">D4-C4</f>
        <v>-6.429999999999998</v>
      </c>
      <c r="F4" s="5">
        <v>9.13</v>
      </c>
      <c r="G4" s="5">
        <v>6.88</v>
      </c>
      <c r="H4" s="5">
        <v>-2.25</v>
      </c>
      <c r="I4" s="6">
        <v>603985.06</v>
      </c>
      <c r="J4" s="6">
        <v>1182077.45</v>
      </c>
      <c r="K4" s="6">
        <v>578092.39</v>
      </c>
    </row>
    <row r="5" spans="1:11" ht="15.75" customHeight="1">
      <c r="A5" s="18" t="s">
        <v>2</v>
      </c>
      <c r="B5" s="18" t="s">
        <v>5</v>
      </c>
      <c r="C5" s="5">
        <v>155.29</v>
      </c>
      <c r="D5" s="5">
        <v>104.35</v>
      </c>
      <c r="E5" s="5">
        <f t="shared" si="0"/>
        <v>-50.94</v>
      </c>
      <c r="F5" s="5">
        <v>162</v>
      </c>
      <c r="G5" s="5">
        <v>123.39</v>
      </c>
      <c r="H5" s="5">
        <v>-38.61</v>
      </c>
      <c r="I5" s="6">
        <v>7096427.757</v>
      </c>
      <c r="J5" s="6">
        <v>6076519.685</v>
      </c>
      <c r="K5" s="6">
        <v>-1019908.072</v>
      </c>
    </row>
    <row r="6" spans="1:11" ht="15.75" customHeight="1">
      <c r="A6" s="18" t="s">
        <v>6</v>
      </c>
      <c r="B6" s="18" t="s">
        <v>3</v>
      </c>
      <c r="C6" s="5">
        <v>1</v>
      </c>
      <c r="D6" s="5">
        <v>4</v>
      </c>
      <c r="E6" s="5">
        <f t="shared" si="0"/>
        <v>3</v>
      </c>
      <c r="F6" s="9">
        <v>3</v>
      </c>
      <c r="G6" s="9">
        <v>4</v>
      </c>
      <c r="H6" s="9">
        <f>G6-F6</f>
        <v>1</v>
      </c>
      <c r="I6" s="10">
        <v>81839</v>
      </c>
      <c r="J6" s="10">
        <v>395758.34</v>
      </c>
      <c r="K6" s="10">
        <f>J6-I6</f>
        <v>313919.34</v>
      </c>
    </row>
    <row r="7" spans="1:11" ht="15.75" customHeight="1">
      <c r="A7" s="18" t="s">
        <v>6</v>
      </c>
      <c r="B7" s="18" t="s">
        <v>4</v>
      </c>
      <c r="C7" s="5">
        <v>3</v>
      </c>
      <c r="D7" s="5">
        <v>6</v>
      </c>
      <c r="E7" s="5">
        <f t="shared" si="0"/>
        <v>3</v>
      </c>
      <c r="F7" s="9">
        <v>3</v>
      </c>
      <c r="G7" s="9">
        <v>4</v>
      </c>
      <c r="H7" s="9">
        <f>G7-F7</f>
        <v>1</v>
      </c>
      <c r="I7" s="10">
        <v>769576</v>
      </c>
      <c r="J7" s="10">
        <v>596067</v>
      </c>
      <c r="K7" s="10">
        <f>J7-I7</f>
        <v>-173509</v>
      </c>
    </row>
    <row r="8" spans="1:11" ht="15.75" customHeight="1">
      <c r="A8" s="18" t="s">
        <v>6</v>
      </c>
      <c r="B8" s="18" t="s">
        <v>5</v>
      </c>
      <c r="C8" s="5">
        <v>3</v>
      </c>
      <c r="D8" s="5">
        <v>1</v>
      </c>
      <c r="E8" s="5">
        <f t="shared" si="0"/>
        <v>-2</v>
      </c>
      <c r="F8" s="9">
        <v>57.5</v>
      </c>
      <c r="G8" s="9">
        <v>50</v>
      </c>
      <c r="H8" s="9">
        <f>G8-F8</f>
        <v>-7.5</v>
      </c>
      <c r="I8" s="10">
        <v>2160907.185</v>
      </c>
      <c r="J8" s="10">
        <v>1162079.3</v>
      </c>
      <c r="K8" s="10">
        <f>J8-I8</f>
        <v>-998827.885</v>
      </c>
    </row>
    <row r="9" spans="1:11" ht="15.75" customHeight="1">
      <c r="A9" s="18" t="s">
        <v>7</v>
      </c>
      <c r="B9" s="18" t="s">
        <v>3</v>
      </c>
      <c r="C9" s="5">
        <v>22.01</v>
      </c>
      <c r="D9" s="5">
        <v>21.34</v>
      </c>
      <c r="E9" s="5">
        <f t="shared" si="0"/>
        <v>-0.6700000000000017</v>
      </c>
      <c r="F9" s="5">
        <v>15.7</v>
      </c>
      <c r="G9" s="5">
        <v>17.46</v>
      </c>
      <c r="H9" s="5">
        <v>1.76</v>
      </c>
      <c r="I9" s="6">
        <v>4650335.595</v>
      </c>
      <c r="J9" s="6">
        <v>4463017.569</v>
      </c>
      <c r="K9" s="6">
        <v>-187318.026000001</v>
      </c>
    </row>
    <row r="10" spans="1:11" ht="15.75" customHeight="1">
      <c r="A10" s="18" t="s">
        <v>7</v>
      </c>
      <c r="B10" s="18" t="s">
        <v>4</v>
      </c>
      <c r="C10" s="5">
        <v>0</v>
      </c>
      <c r="D10" s="5">
        <v>1.25</v>
      </c>
      <c r="E10" s="5">
        <f t="shared" si="0"/>
        <v>1.25</v>
      </c>
      <c r="F10" s="5">
        <v>0</v>
      </c>
      <c r="G10" s="5">
        <v>0</v>
      </c>
      <c r="H10" s="5">
        <v>0</v>
      </c>
      <c r="I10" s="6">
        <v>0</v>
      </c>
      <c r="J10" s="6">
        <v>0</v>
      </c>
      <c r="K10" s="6">
        <v>0</v>
      </c>
    </row>
    <row r="11" spans="1:11" ht="15.75" customHeight="1">
      <c r="A11" s="18" t="s">
        <v>7</v>
      </c>
      <c r="B11" s="18" t="s">
        <v>5</v>
      </c>
      <c r="C11" s="5">
        <v>5.06</v>
      </c>
      <c r="D11" s="5">
        <v>7.8</v>
      </c>
      <c r="E11" s="5">
        <f t="shared" si="0"/>
        <v>2.74</v>
      </c>
      <c r="F11" s="5">
        <v>2</v>
      </c>
      <c r="G11" s="5">
        <v>4</v>
      </c>
      <c r="H11" s="5">
        <v>2</v>
      </c>
      <c r="I11" s="6">
        <v>67378.78</v>
      </c>
      <c r="J11" s="6">
        <v>72468</v>
      </c>
      <c r="K11" s="6">
        <v>5089.22</v>
      </c>
    </row>
    <row r="12" spans="1:11" ht="15.75" customHeight="1">
      <c r="A12" s="18" t="s">
        <v>8</v>
      </c>
      <c r="B12" s="18" t="s">
        <v>3</v>
      </c>
      <c r="C12" s="5">
        <v>6</v>
      </c>
      <c r="D12" s="5">
        <v>6.7</v>
      </c>
      <c r="E12" s="5">
        <f t="shared" si="0"/>
        <v>0.7000000000000002</v>
      </c>
      <c r="F12" s="5">
        <v>6</v>
      </c>
      <c r="G12" s="5">
        <v>3</v>
      </c>
      <c r="H12" s="5">
        <v>-3</v>
      </c>
      <c r="I12" s="6">
        <v>1018992</v>
      </c>
      <c r="J12" s="6">
        <v>88352.3</v>
      </c>
      <c r="K12" s="6">
        <v>-930639.7</v>
      </c>
    </row>
    <row r="13" spans="1:11" ht="15.75" customHeight="1">
      <c r="A13" s="18" t="s">
        <v>8</v>
      </c>
      <c r="B13" s="18" t="s">
        <v>4</v>
      </c>
      <c r="C13" s="5">
        <v>8</v>
      </c>
      <c r="D13" s="5">
        <v>6.75</v>
      </c>
      <c r="E13" s="5">
        <f t="shared" si="0"/>
        <v>-1.25</v>
      </c>
      <c r="F13" s="5">
        <v>4</v>
      </c>
      <c r="G13" s="5">
        <v>5</v>
      </c>
      <c r="H13" s="5">
        <v>1</v>
      </c>
      <c r="I13" s="6">
        <v>91089</v>
      </c>
      <c r="J13" s="6">
        <v>426992</v>
      </c>
      <c r="K13" s="6">
        <v>335903</v>
      </c>
    </row>
    <row r="14" spans="1:11" ht="15.75" customHeight="1">
      <c r="A14" s="18" t="s">
        <v>8</v>
      </c>
      <c r="B14" s="18" t="s">
        <v>5</v>
      </c>
      <c r="C14" s="5">
        <v>0</v>
      </c>
      <c r="D14" s="5">
        <v>2</v>
      </c>
      <c r="E14" s="5">
        <f t="shared" si="0"/>
        <v>2</v>
      </c>
      <c r="F14" s="5">
        <v>0</v>
      </c>
      <c r="G14" s="5">
        <v>4</v>
      </c>
      <c r="H14" s="5">
        <v>4</v>
      </c>
      <c r="I14" s="6">
        <v>0</v>
      </c>
      <c r="J14" s="6">
        <v>47809</v>
      </c>
      <c r="K14" s="6">
        <v>47809</v>
      </c>
    </row>
    <row r="15" spans="1:11" ht="15.75" customHeight="1">
      <c r="A15" s="18" t="s">
        <v>9</v>
      </c>
      <c r="B15" s="18" t="s">
        <v>3</v>
      </c>
      <c r="C15" s="5">
        <v>30.67</v>
      </c>
      <c r="D15" s="5">
        <v>18.7</v>
      </c>
      <c r="E15" s="5">
        <f t="shared" si="0"/>
        <v>-11.970000000000002</v>
      </c>
      <c r="F15" s="5">
        <v>32.59</v>
      </c>
      <c r="G15" s="5">
        <v>33.82</v>
      </c>
      <c r="H15" s="5">
        <v>1.23</v>
      </c>
      <c r="I15" s="6">
        <v>10936887.642</v>
      </c>
      <c r="J15" s="6">
        <v>6496794.298</v>
      </c>
      <c r="K15" s="6">
        <v>-4440093.344</v>
      </c>
    </row>
    <row r="16" spans="1:11" ht="15.75" customHeight="1">
      <c r="A16" s="18" t="s">
        <v>9</v>
      </c>
      <c r="B16" s="18" t="s">
        <v>4</v>
      </c>
      <c r="C16" s="5">
        <v>6</v>
      </c>
      <c r="D16" s="5">
        <v>7.25</v>
      </c>
      <c r="E16" s="5">
        <f t="shared" si="0"/>
        <v>1.25</v>
      </c>
      <c r="F16" s="5">
        <v>5</v>
      </c>
      <c r="G16" s="5">
        <v>4</v>
      </c>
      <c r="H16" s="5">
        <v>-1</v>
      </c>
      <c r="I16" s="6">
        <v>188293.46</v>
      </c>
      <c r="J16" s="6">
        <v>325208</v>
      </c>
      <c r="K16" s="6">
        <v>136914.54</v>
      </c>
    </row>
    <row r="17" spans="1:11" ht="15.75" customHeight="1">
      <c r="A17" s="18" t="s">
        <v>9</v>
      </c>
      <c r="B17" s="18" t="s">
        <v>5</v>
      </c>
      <c r="C17" s="5">
        <v>10.17</v>
      </c>
      <c r="D17" s="5">
        <v>9.95</v>
      </c>
      <c r="E17" s="5">
        <f t="shared" si="0"/>
        <v>-0.22000000000000064</v>
      </c>
      <c r="F17" s="5">
        <v>9</v>
      </c>
      <c r="G17" s="5">
        <v>7</v>
      </c>
      <c r="H17" s="5">
        <v>-2</v>
      </c>
      <c r="I17" s="6">
        <v>1177977.44</v>
      </c>
      <c r="J17" s="6">
        <v>109481</v>
      </c>
      <c r="K17" s="6">
        <v>-1068496.44</v>
      </c>
    </row>
    <row r="18" spans="1:11" ht="15.75" customHeight="1">
      <c r="A18" s="18" t="s">
        <v>10</v>
      </c>
      <c r="B18" s="18" t="s">
        <v>3</v>
      </c>
      <c r="C18" s="5">
        <v>76.41</v>
      </c>
      <c r="D18" s="5">
        <v>82.15</v>
      </c>
      <c r="E18" s="5">
        <f t="shared" si="0"/>
        <v>5.740000000000009</v>
      </c>
      <c r="F18" s="5">
        <v>65.85</v>
      </c>
      <c r="G18" s="5">
        <v>75.42</v>
      </c>
      <c r="H18" s="5">
        <v>9.57000000000001</v>
      </c>
      <c r="I18" s="6">
        <v>7795220.937</v>
      </c>
      <c r="J18" s="6">
        <v>11417724.639</v>
      </c>
      <c r="K18" s="6">
        <v>3622503.702</v>
      </c>
    </row>
    <row r="19" spans="1:11" ht="15.75" customHeight="1">
      <c r="A19" s="18" t="s">
        <v>10</v>
      </c>
      <c r="B19" s="18" t="s">
        <v>4</v>
      </c>
      <c r="C19" s="5">
        <v>9.1</v>
      </c>
      <c r="D19" s="5">
        <v>4.35</v>
      </c>
      <c r="E19" s="5">
        <f t="shared" si="0"/>
        <v>-4.75</v>
      </c>
      <c r="F19" s="5">
        <v>5.5</v>
      </c>
      <c r="G19" s="5">
        <v>6</v>
      </c>
      <c r="H19" s="5">
        <v>0.5</v>
      </c>
      <c r="I19" s="6">
        <v>294481.43</v>
      </c>
      <c r="J19" s="6">
        <v>551966.38</v>
      </c>
      <c r="K19" s="6">
        <v>257484.95</v>
      </c>
    </row>
    <row r="20" spans="1:11" ht="15.75" customHeight="1">
      <c r="A20" s="18" t="s">
        <v>10</v>
      </c>
      <c r="B20" s="18" t="s">
        <v>5</v>
      </c>
      <c r="C20" s="5">
        <v>17.87</v>
      </c>
      <c r="D20" s="5">
        <v>22.68</v>
      </c>
      <c r="E20" s="5">
        <f t="shared" si="0"/>
        <v>4.809999999999999</v>
      </c>
      <c r="F20" s="5">
        <v>11.2</v>
      </c>
      <c r="G20" s="5">
        <v>11.08</v>
      </c>
      <c r="H20" s="5">
        <v>-0.119999999999999</v>
      </c>
      <c r="I20" s="6">
        <v>529540.86</v>
      </c>
      <c r="J20" s="6">
        <v>698813.109</v>
      </c>
      <c r="K20" s="6">
        <v>169272.249</v>
      </c>
    </row>
    <row r="21" spans="1:11" ht="15.75" customHeight="1">
      <c r="A21" s="18" t="s">
        <v>11</v>
      </c>
      <c r="B21" s="18" t="s">
        <v>3</v>
      </c>
      <c r="C21" s="5">
        <v>3</v>
      </c>
      <c r="D21" s="5">
        <v>2.75</v>
      </c>
      <c r="E21" s="5">
        <f t="shared" si="0"/>
        <v>-0.25</v>
      </c>
      <c r="F21" s="5">
        <v>1</v>
      </c>
      <c r="G21" s="5">
        <v>3</v>
      </c>
      <c r="H21" s="5">
        <v>2</v>
      </c>
      <c r="I21" s="6">
        <v>40000</v>
      </c>
      <c r="J21" s="6">
        <v>168392</v>
      </c>
      <c r="K21" s="6">
        <v>128392</v>
      </c>
    </row>
    <row r="22" spans="1:11" ht="15.75" customHeight="1">
      <c r="A22" s="18" t="s">
        <v>11</v>
      </c>
      <c r="B22" s="18" t="s">
        <v>4</v>
      </c>
      <c r="C22" s="5">
        <v>2</v>
      </c>
      <c r="D22" s="5">
        <v>3</v>
      </c>
      <c r="E22" s="5">
        <f t="shared" si="0"/>
        <v>1</v>
      </c>
      <c r="F22" s="5">
        <v>1</v>
      </c>
      <c r="G22" s="5">
        <v>2</v>
      </c>
      <c r="H22" s="5">
        <v>1</v>
      </c>
      <c r="I22" s="6">
        <v>27696</v>
      </c>
      <c r="J22" s="6">
        <v>34968</v>
      </c>
      <c r="K22" s="6">
        <v>7272</v>
      </c>
    </row>
    <row r="23" spans="1:11" ht="15.75" customHeight="1">
      <c r="A23" s="18" t="s">
        <v>11</v>
      </c>
      <c r="B23" s="18" t="s">
        <v>5</v>
      </c>
      <c r="C23" s="5">
        <v>7.33</v>
      </c>
      <c r="D23" s="5">
        <v>2</v>
      </c>
      <c r="E23" s="5">
        <f t="shared" si="0"/>
        <v>-5.33</v>
      </c>
      <c r="F23" s="5">
        <v>5</v>
      </c>
      <c r="G23" s="5">
        <v>4</v>
      </c>
      <c r="H23" s="5">
        <v>-1</v>
      </c>
      <c r="I23" s="6">
        <v>390516.4</v>
      </c>
      <c r="J23" s="6">
        <v>364280.36</v>
      </c>
      <c r="K23" s="6">
        <v>-26236.04</v>
      </c>
    </row>
    <row r="24" spans="1:11" ht="15.75" customHeight="1">
      <c r="A24" s="18" t="s">
        <v>12</v>
      </c>
      <c r="B24" s="18" t="s">
        <v>3</v>
      </c>
      <c r="C24" s="5">
        <v>24.05</v>
      </c>
      <c r="D24" s="5">
        <v>33.52</v>
      </c>
      <c r="E24" s="5">
        <f t="shared" si="0"/>
        <v>9.470000000000002</v>
      </c>
      <c r="F24" s="5">
        <v>12</v>
      </c>
      <c r="G24" s="5">
        <v>13.95</v>
      </c>
      <c r="H24" s="5">
        <v>1.95</v>
      </c>
      <c r="I24" s="6">
        <v>1859097</v>
      </c>
      <c r="J24" s="6">
        <v>2105597.67</v>
      </c>
      <c r="K24" s="6">
        <v>246500.67</v>
      </c>
    </row>
    <row r="25" spans="1:11" ht="15.75" customHeight="1">
      <c r="A25" s="18" t="s">
        <v>12</v>
      </c>
      <c r="B25" s="18" t="s">
        <v>4</v>
      </c>
      <c r="C25" s="5">
        <v>3</v>
      </c>
      <c r="D25" s="5">
        <v>4.9</v>
      </c>
      <c r="E25" s="5">
        <f t="shared" si="0"/>
        <v>1.9000000000000004</v>
      </c>
      <c r="F25" s="5">
        <v>1</v>
      </c>
      <c r="G25" s="5">
        <v>2</v>
      </c>
      <c r="H25" s="5">
        <v>1</v>
      </c>
      <c r="I25" s="6">
        <v>3789.42</v>
      </c>
      <c r="J25" s="6">
        <v>26777.99</v>
      </c>
      <c r="K25" s="6">
        <v>22988.57</v>
      </c>
    </row>
    <row r="26" spans="1:11" ht="15.75" customHeight="1">
      <c r="A26" s="18" t="s">
        <v>12</v>
      </c>
      <c r="B26" s="18" t="s">
        <v>5</v>
      </c>
      <c r="C26" s="5">
        <v>25.6</v>
      </c>
      <c r="D26" s="5">
        <v>13.75</v>
      </c>
      <c r="E26" s="5">
        <f t="shared" si="0"/>
        <v>-11.850000000000001</v>
      </c>
      <c r="F26" s="5">
        <v>17</v>
      </c>
      <c r="G26" s="5">
        <v>8</v>
      </c>
      <c r="H26" s="5">
        <v>-9</v>
      </c>
      <c r="I26" s="6">
        <v>919203.88</v>
      </c>
      <c r="J26" s="6">
        <v>218837</v>
      </c>
      <c r="K26" s="6">
        <v>-700366.88</v>
      </c>
    </row>
    <row r="27" spans="1:11" ht="15.75" customHeight="1">
      <c r="A27" s="18" t="s">
        <v>13</v>
      </c>
      <c r="B27" s="18" t="s">
        <v>3</v>
      </c>
      <c r="C27" s="5">
        <v>1</v>
      </c>
      <c r="D27" s="5">
        <v>0</v>
      </c>
      <c r="E27" s="5">
        <f t="shared" si="0"/>
        <v>-1</v>
      </c>
      <c r="F27" s="5">
        <v>0</v>
      </c>
      <c r="G27" s="5">
        <v>1</v>
      </c>
      <c r="H27" s="5">
        <v>1</v>
      </c>
      <c r="I27" s="6">
        <v>0</v>
      </c>
      <c r="J27" s="6">
        <v>60090</v>
      </c>
      <c r="K27" s="6">
        <v>60090</v>
      </c>
    </row>
    <row r="28" spans="1:11" ht="15.75" customHeight="1">
      <c r="A28" s="18" t="s">
        <v>13</v>
      </c>
      <c r="B28" s="18" t="s">
        <v>4</v>
      </c>
      <c r="C28" s="5">
        <v>0</v>
      </c>
      <c r="D28" s="5">
        <v>1.25</v>
      </c>
      <c r="E28" s="5">
        <f t="shared" si="0"/>
        <v>1.25</v>
      </c>
      <c r="F28" s="5">
        <v>0</v>
      </c>
      <c r="G28" s="5">
        <v>1</v>
      </c>
      <c r="H28" s="5">
        <v>1</v>
      </c>
      <c r="I28" s="6">
        <v>0</v>
      </c>
      <c r="J28" s="6">
        <v>50000</v>
      </c>
      <c r="K28" s="6">
        <v>50000</v>
      </c>
    </row>
    <row r="29" spans="1:11" ht="15.75" customHeight="1">
      <c r="A29" s="18" t="s">
        <v>13</v>
      </c>
      <c r="B29" s="18" t="s">
        <v>5</v>
      </c>
      <c r="C29" s="5">
        <v>1</v>
      </c>
      <c r="D29" s="5">
        <v>4</v>
      </c>
      <c r="E29" s="5">
        <f t="shared" si="0"/>
        <v>3</v>
      </c>
      <c r="F29" s="5">
        <v>1</v>
      </c>
      <c r="G29" s="5">
        <v>12</v>
      </c>
      <c r="H29" s="5">
        <v>11</v>
      </c>
      <c r="I29" s="6">
        <v>80000</v>
      </c>
      <c r="J29" s="6">
        <v>911433.72</v>
      </c>
      <c r="K29" s="6">
        <v>831433.72</v>
      </c>
    </row>
    <row r="30" spans="1:11" ht="15.75" customHeight="1">
      <c r="A30" s="18" t="s">
        <v>14</v>
      </c>
      <c r="B30" s="18" t="s">
        <v>3</v>
      </c>
      <c r="C30" s="5">
        <v>77</v>
      </c>
      <c r="D30" s="5">
        <v>80.32</v>
      </c>
      <c r="E30" s="5">
        <f t="shared" si="0"/>
        <v>3.319999999999993</v>
      </c>
      <c r="F30" s="5">
        <v>44.46</v>
      </c>
      <c r="G30" s="5">
        <v>63.09</v>
      </c>
      <c r="H30" s="5">
        <v>18.63</v>
      </c>
      <c r="I30" s="6">
        <v>12197759.24</v>
      </c>
      <c r="J30" s="6">
        <v>19120285.77</v>
      </c>
      <c r="K30" s="6">
        <v>6922526.53</v>
      </c>
    </row>
    <row r="31" spans="1:11" ht="15.75" customHeight="1">
      <c r="A31" s="18" t="s">
        <v>14</v>
      </c>
      <c r="B31" s="18" t="s">
        <v>4</v>
      </c>
      <c r="C31" s="5">
        <v>20.87</v>
      </c>
      <c r="D31" s="5">
        <v>21.35</v>
      </c>
      <c r="E31" s="5">
        <f t="shared" si="0"/>
        <v>0.4800000000000004</v>
      </c>
      <c r="F31" s="5">
        <v>15.57</v>
      </c>
      <c r="G31" s="5">
        <v>17.57</v>
      </c>
      <c r="H31" s="5">
        <v>2</v>
      </c>
      <c r="I31" s="6">
        <v>4757706.94</v>
      </c>
      <c r="J31" s="6">
        <v>6589180.59</v>
      </c>
      <c r="K31" s="6">
        <v>1831473.65</v>
      </c>
    </row>
    <row r="32" spans="1:11" ht="15.75" customHeight="1">
      <c r="A32" s="18" t="s">
        <v>14</v>
      </c>
      <c r="B32" s="18" t="s">
        <v>5</v>
      </c>
      <c r="C32" s="5">
        <v>21.71</v>
      </c>
      <c r="D32" s="5">
        <v>25.05</v>
      </c>
      <c r="E32" s="5">
        <f t="shared" si="0"/>
        <v>3.34</v>
      </c>
      <c r="F32" s="5">
        <v>44</v>
      </c>
      <c r="G32" s="5">
        <v>36.5</v>
      </c>
      <c r="H32" s="5">
        <v>-7.5</v>
      </c>
      <c r="I32" s="6">
        <v>1509380.88</v>
      </c>
      <c r="J32" s="6">
        <v>1073091.45</v>
      </c>
      <c r="K32" s="6">
        <v>-436289.43</v>
      </c>
    </row>
    <row r="33" spans="1:11" ht="15.75" customHeight="1">
      <c r="A33" s="18" t="s">
        <v>15</v>
      </c>
      <c r="B33" s="18" t="s">
        <v>3</v>
      </c>
      <c r="C33" s="5">
        <v>0</v>
      </c>
      <c r="D33" s="5">
        <v>1</v>
      </c>
      <c r="E33" s="5">
        <f t="shared" si="0"/>
        <v>1</v>
      </c>
      <c r="F33" s="5">
        <v>0</v>
      </c>
      <c r="G33" s="5">
        <v>0</v>
      </c>
      <c r="H33" s="5">
        <v>0</v>
      </c>
      <c r="I33" s="6">
        <v>0</v>
      </c>
      <c r="J33" s="6">
        <v>0</v>
      </c>
      <c r="K33" s="6">
        <v>0</v>
      </c>
    </row>
    <row r="34" spans="1:11" ht="15.75" customHeight="1">
      <c r="A34" s="18" t="s">
        <v>15</v>
      </c>
      <c r="B34" s="18" t="s">
        <v>4</v>
      </c>
      <c r="C34" s="5">
        <v>1</v>
      </c>
      <c r="D34" s="5">
        <v>1</v>
      </c>
      <c r="E34" s="5">
        <f t="shared" si="0"/>
        <v>0</v>
      </c>
      <c r="F34" s="5">
        <v>0</v>
      </c>
      <c r="G34" s="5">
        <v>1</v>
      </c>
      <c r="H34" s="5">
        <v>1</v>
      </c>
      <c r="I34" s="6">
        <v>0</v>
      </c>
      <c r="J34" s="6">
        <v>25000</v>
      </c>
      <c r="K34" s="6">
        <v>25000</v>
      </c>
    </row>
    <row r="35" spans="1:11" ht="15.75" customHeight="1">
      <c r="A35" s="18" t="s">
        <v>15</v>
      </c>
      <c r="B35" s="18" t="s">
        <v>5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0</v>
      </c>
      <c r="H35" s="5">
        <v>0</v>
      </c>
      <c r="I35" s="6">
        <v>0</v>
      </c>
      <c r="J35" s="6">
        <v>0</v>
      </c>
      <c r="K35" s="6">
        <v>0</v>
      </c>
    </row>
    <row r="36" spans="1:11" ht="15.75" customHeight="1">
      <c r="A36" s="18" t="s">
        <v>16</v>
      </c>
      <c r="B36" s="18" t="s">
        <v>3</v>
      </c>
      <c r="C36" s="5">
        <v>0</v>
      </c>
      <c r="D36" s="5">
        <v>0</v>
      </c>
      <c r="E36" s="5">
        <f t="shared" si="0"/>
        <v>0</v>
      </c>
      <c r="F36" s="5">
        <v>0</v>
      </c>
      <c r="G36" s="5">
        <v>0</v>
      </c>
      <c r="H36" s="5">
        <v>0</v>
      </c>
      <c r="I36" s="6">
        <v>0</v>
      </c>
      <c r="J36" s="6">
        <v>0</v>
      </c>
      <c r="K36" s="6">
        <v>0</v>
      </c>
    </row>
    <row r="37" spans="1:11" ht="15.75" customHeight="1">
      <c r="A37" s="18" t="s">
        <v>16</v>
      </c>
      <c r="B37" s="18" t="s">
        <v>4</v>
      </c>
      <c r="C37" s="5">
        <v>0</v>
      </c>
      <c r="D37" s="5">
        <v>1</v>
      </c>
      <c r="E37" s="5">
        <f t="shared" si="0"/>
        <v>1</v>
      </c>
      <c r="F37" s="5">
        <v>0</v>
      </c>
      <c r="G37" s="5">
        <v>0</v>
      </c>
      <c r="H37" s="5">
        <v>0</v>
      </c>
      <c r="I37" s="6">
        <v>0</v>
      </c>
      <c r="J37" s="6">
        <v>0</v>
      </c>
      <c r="K37" s="6">
        <v>0</v>
      </c>
    </row>
    <row r="38" spans="1:11" ht="15.75" customHeight="1">
      <c r="A38" s="18" t="s">
        <v>16</v>
      </c>
      <c r="B38" s="18" t="s">
        <v>5</v>
      </c>
      <c r="C38" s="5">
        <v>6.5</v>
      </c>
      <c r="D38" s="5">
        <v>3</v>
      </c>
      <c r="E38" s="5">
        <f t="shared" si="0"/>
        <v>-3.5</v>
      </c>
      <c r="F38" s="5">
        <v>10</v>
      </c>
      <c r="G38" s="5">
        <v>5</v>
      </c>
      <c r="H38" s="5">
        <v>-5</v>
      </c>
      <c r="I38" s="6">
        <v>526780</v>
      </c>
      <c r="J38" s="6">
        <v>74250</v>
      </c>
      <c r="K38" s="6">
        <v>-452530</v>
      </c>
    </row>
    <row r="39" spans="1:11" ht="15.75" customHeight="1">
      <c r="A39" s="18" t="s">
        <v>17</v>
      </c>
      <c r="B39" s="18" t="s">
        <v>3</v>
      </c>
      <c r="C39" s="5">
        <v>4.93</v>
      </c>
      <c r="D39" s="5">
        <v>7.95</v>
      </c>
      <c r="E39" s="5">
        <f t="shared" si="0"/>
        <v>3.0200000000000005</v>
      </c>
      <c r="F39" s="5">
        <v>4</v>
      </c>
      <c r="G39" s="5">
        <v>2</v>
      </c>
      <c r="H39" s="5">
        <v>-2</v>
      </c>
      <c r="I39" s="6">
        <v>1154052</v>
      </c>
      <c r="J39" s="6">
        <v>590490</v>
      </c>
      <c r="K39" s="6">
        <v>-563562</v>
      </c>
    </row>
    <row r="40" spans="1:11" ht="15.75" customHeight="1">
      <c r="A40" s="18" t="s">
        <v>17</v>
      </c>
      <c r="B40" s="18" t="s">
        <v>4</v>
      </c>
      <c r="C40" s="5">
        <v>0</v>
      </c>
      <c r="D40" s="5">
        <v>0</v>
      </c>
      <c r="E40" s="5">
        <f t="shared" si="0"/>
        <v>0</v>
      </c>
      <c r="F40" s="5">
        <v>0</v>
      </c>
      <c r="G40" s="5">
        <v>0</v>
      </c>
      <c r="H40" s="5">
        <v>0</v>
      </c>
      <c r="I40" s="6">
        <v>0</v>
      </c>
      <c r="J40" s="6">
        <v>0</v>
      </c>
      <c r="K40" s="6">
        <v>0</v>
      </c>
    </row>
    <row r="41" spans="1:11" ht="15.75" customHeight="1">
      <c r="A41" s="18" t="s">
        <v>17</v>
      </c>
      <c r="B41" s="18" t="s">
        <v>5</v>
      </c>
      <c r="C41" s="5">
        <v>1</v>
      </c>
      <c r="D41" s="5">
        <v>3.9</v>
      </c>
      <c r="E41" s="5">
        <f t="shared" si="0"/>
        <v>2.9</v>
      </c>
      <c r="F41" s="5">
        <v>1</v>
      </c>
      <c r="G41" s="5">
        <v>4</v>
      </c>
      <c r="H41" s="5">
        <v>3</v>
      </c>
      <c r="I41" s="6">
        <v>35360.75</v>
      </c>
      <c r="J41" s="6">
        <v>23883.61</v>
      </c>
      <c r="K41" s="6">
        <v>-11477.14</v>
      </c>
    </row>
    <row r="42" spans="1:11" ht="15.75" customHeight="1">
      <c r="A42" s="18" t="s">
        <v>18</v>
      </c>
      <c r="B42" s="18" t="s">
        <v>3</v>
      </c>
      <c r="C42" s="5">
        <v>29.44</v>
      </c>
      <c r="D42" s="5">
        <v>32.52</v>
      </c>
      <c r="E42" s="5">
        <f t="shared" si="0"/>
        <v>3.080000000000002</v>
      </c>
      <c r="F42" s="5">
        <v>16.75</v>
      </c>
      <c r="G42" s="5">
        <v>19.79</v>
      </c>
      <c r="H42" s="5">
        <v>3.04</v>
      </c>
      <c r="I42" s="6">
        <v>1088462.29</v>
      </c>
      <c r="J42" s="6">
        <v>1615550.805</v>
      </c>
      <c r="K42" s="6">
        <v>527088.515</v>
      </c>
    </row>
    <row r="43" spans="1:11" ht="15.75" customHeight="1">
      <c r="A43" s="18" t="s">
        <v>18</v>
      </c>
      <c r="B43" s="18" t="s">
        <v>4</v>
      </c>
      <c r="C43" s="5">
        <v>7.55</v>
      </c>
      <c r="D43" s="5">
        <v>6</v>
      </c>
      <c r="E43" s="5">
        <f t="shared" si="0"/>
        <v>-1.5499999999999998</v>
      </c>
      <c r="F43" s="5">
        <v>37</v>
      </c>
      <c r="G43" s="5">
        <v>45</v>
      </c>
      <c r="H43" s="5">
        <v>8</v>
      </c>
      <c r="I43" s="6">
        <v>834243</v>
      </c>
      <c r="J43" s="6">
        <v>1033858.85</v>
      </c>
      <c r="K43" s="6">
        <v>199615.85</v>
      </c>
    </row>
    <row r="44" spans="1:11" ht="15.75" customHeight="1">
      <c r="A44" s="18" t="s">
        <v>18</v>
      </c>
      <c r="B44" s="18" t="s">
        <v>5</v>
      </c>
      <c r="C44" s="5">
        <v>12.14</v>
      </c>
      <c r="D44" s="5">
        <v>18.64</v>
      </c>
      <c r="E44" s="5">
        <f t="shared" si="0"/>
        <v>6.5</v>
      </c>
      <c r="F44" s="5">
        <v>49.5</v>
      </c>
      <c r="G44" s="5">
        <v>36.5</v>
      </c>
      <c r="H44" s="5">
        <v>-13</v>
      </c>
      <c r="I44" s="6">
        <v>3034082.555</v>
      </c>
      <c r="J44" s="6">
        <v>1058739.18</v>
      </c>
      <c r="K44" s="6">
        <v>-1975343.375</v>
      </c>
    </row>
    <row r="45" spans="1:11" ht="15.75" customHeight="1">
      <c r="A45" s="18" t="s">
        <v>19</v>
      </c>
      <c r="B45" s="18" t="s">
        <v>3</v>
      </c>
      <c r="C45" s="5">
        <v>7.9</v>
      </c>
      <c r="D45" s="5">
        <v>7.45</v>
      </c>
      <c r="E45" s="5">
        <f t="shared" si="0"/>
        <v>-0.4500000000000002</v>
      </c>
      <c r="F45" s="5">
        <v>8.75</v>
      </c>
      <c r="G45" s="5">
        <v>4.7</v>
      </c>
      <c r="H45" s="5">
        <v>-4.05</v>
      </c>
      <c r="I45" s="6">
        <v>750647.73</v>
      </c>
      <c r="J45" s="6">
        <v>523018.492</v>
      </c>
      <c r="K45" s="6">
        <v>-227629.238</v>
      </c>
    </row>
    <row r="46" spans="1:11" ht="15.75" customHeight="1">
      <c r="A46" s="18" t="s">
        <v>19</v>
      </c>
      <c r="B46" s="18" t="s">
        <v>4</v>
      </c>
      <c r="C46" s="5">
        <v>2.45</v>
      </c>
      <c r="D46" s="5">
        <v>4</v>
      </c>
      <c r="E46" s="5">
        <f t="shared" si="0"/>
        <v>1.5499999999999998</v>
      </c>
      <c r="F46" s="5">
        <v>6</v>
      </c>
      <c r="G46" s="5">
        <v>6</v>
      </c>
      <c r="H46" s="5">
        <v>0</v>
      </c>
      <c r="I46" s="6">
        <v>1057810.21</v>
      </c>
      <c r="J46" s="6">
        <v>784338.1</v>
      </c>
      <c r="K46" s="6">
        <v>-273472.11</v>
      </c>
    </row>
    <row r="47" spans="1:11" ht="15.75" customHeight="1">
      <c r="A47" s="18" t="s">
        <v>19</v>
      </c>
      <c r="B47" s="18" t="s">
        <v>5</v>
      </c>
      <c r="C47" s="5">
        <v>3.93</v>
      </c>
      <c r="D47" s="5">
        <v>8.7</v>
      </c>
      <c r="E47" s="5">
        <f t="shared" si="0"/>
        <v>4.77</v>
      </c>
      <c r="F47" s="5">
        <v>11.4</v>
      </c>
      <c r="G47" s="5">
        <v>12.4</v>
      </c>
      <c r="H47" s="5">
        <v>1</v>
      </c>
      <c r="I47" s="6">
        <v>191560</v>
      </c>
      <c r="J47" s="6">
        <v>2671497.48</v>
      </c>
      <c r="K47" s="6">
        <v>2479937.48</v>
      </c>
    </row>
    <row r="48" spans="1:11" ht="15.75" customHeight="1">
      <c r="A48" s="18" t="s">
        <v>40</v>
      </c>
      <c r="B48" s="18" t="s">
        <v>3</v>
      </c>
      <c r="C48" s="5">
        <v>0</v>
      </c>
      <c r="D48" s="5">
        <v>0.05</v>
      </c>
      <c r="E48" s="5">
        <f t="shared" si="0"/>
        <v>0.05</v>
      </c>
      <c r="F48" s="9">
        <v>0</v>
      </c>
      <c r="G48" s="9">
        <v>0</v>
      </c>
      <c r="H48" s="9">
        <f>G48-F48</f>
        <v>0</v>
      </c>
      <c r="I48" s="11">
        <v>0</v>
      </c>
      <c r="J48" s="10">
        <v>0</v>
      </c>
      <c r="K48" s="10">
        <f>J48-I48</f>
        <v>0</v>
      </c>
    </row>
    <row r="49" spans="1:11" ht="15.75" customHeight="1">
      <c r="A49" s="18" t="s">
        <v>40</v>
      </c>
      <c r="B49" s="18" t="s">
        <v>4</v>
      </c>
      <c r="C49" s="5">
        <v>0</v>
      </c>
      <c r="D49" s="5">
        <v>0</v>
      </c>
      <c r="E49" s="5">
        <f t="shared" si="0"/>
        <v>0</v>
      </c>
      <c r="F49" s="9">
        <v>0</v>
      </c>
      <c r="G49" s="9">
        <v>0</v>
      </c>
      <c r="H49" s="9">
        <f>G49-F49</f>
        <v>0</v>
      </c>
      <c r="I49" s="11">
        <v>0</v>
      </c>
      <c r="J49" s="10">
        <v>0</v>
      </c>
      <c r="K49" s="10">
        <f>J49-I49</f>
        <v>0</v>
      </c>
    </row>
    <row r="50" spans="1:11" ht="15.75" customHeight="1">
      <c r="A50" s="18" t="s">
        <v>40</v>
      </c>
      <c r="B50" s="18" t="s">
        <v>5</v>
      </c>
      <c r="C50" s="5">
        <v>1</v>
      </c>
      <c r="D50" s="5">
        <v>2</v>
      </c>
      <c r="E50" s="5">
        <f t="shared" si="0"/>
        <v>1</v>
      </c>
      <c r="F50" s="9">
        <v>2</v>
      </c>
      <c r="G50" s="9">
        <v>8</v>
      </c>
      <c r="H50" s="9">
        <f>G50-F50</f>
        <v>6</v>
      </c>
      <c r="I50" s="12">
        <v>221000</v>
      </c>
      <c r="J50" s="10">
        <v>487793</v>
      </c>
      <c r="K50" s="10">
        <f>J50-I50</f>
        <v>266793</v>
      </c>
    </row>
    <row r="51" spans="1:11" ht="15.75" customHeight="1">
      <c r="A51" s="18" t="s">
        <v>20</v>
      </c>
      <c r="B51" s="18" t="s">
        <v>3</v>
      </c>
      <c r="C51" s="5">
        <v>4</v>
      </c>
      <c r="D51" s="5">
        <v>3.75</v>
      </c>
      <c r="E51" s="5">
        <f t="shared" si="0"/>
        <v>-0.25</v>
      </c>
      <c r="F51" s="5">
        <v>4</v>
      </c>
      <c r="G51" s="5">
        <v>3.5</v>
      </c>
      <c r="H51" s="5">
        <v>-0.5</v>
      </c>
      <c r="I51" s="6">
        <v>132394</v>
      </c>
      <c r="J51" s="6">
        <v>233760.5</v>
      </c>
      <c r="K51" s="6">
        <v>101366.5</v>
      </c>
    </row>
    <row r="52" spans="1:11" ht="15.75" customHeight="1">
      <c r="A52" s="18" t="s">
        <v>20</v>
      </c>
      <c r="B52" s="18" t="s">
        <v>4</v>
      </c>
      <c r="C52" s="5">
        <v>4</v>
      </c>
      <c r="D52" s="5">
        <v>5</v>
      </c>
      <c r="E52" s="5">
        <f t="shared" si="0"/>
        <v>1</v>
      </c>
      <c r="F52" s="5">
        <v>4</v>
      </c>
      <c r="G52" s="5">
        <v>6</v>
      </c>
      <c r="H52" s="5">
        <v>2</v>
      </c>
      <c r="I52" s="6">
        <v>1150492</v>
      </c>
      <c r="J52" s="6">
        <v>2353150</v>
      </c>
      <c r="K52" s="6">
        <v>1202658</v>
      </c>
    </row>
    <row r="53" spans="1:11" ht="15.75" customHeight="1">
      <c r="A53" s="18" t="s">
        <v>20</v>
      </c>
      <c r="B53" s="18" t="s">
        <v>5</v>
      </c>
      <c r="C53" s="5">
        <v>1</v>
      </c>
      <c r="D53" s="5">
        <v>0</v>
      </c>
      <c r="E53" s="5">
        <f t="shared" si="0"/>
        <v>-1</v>
      </c>
      <c r="F53" s="5">
        <v>0</v>
      </c>
      <c r="G53" s="5">
        <v>0</v>
      </c>
      <c r="H53" s="5">
        <v>0</v>
      </c>
      <c r="I53" s="6">
        <v>0</v>
      </c>
      <c r="J53" s="6">
        <v>0</v>
      </c>
      <c r="K53" s="6">
        <v>0</v>
      </c>
    </row>
    <row r="54" spans="1:11" ht="15.75" customHeight="1">
      <c r="A54" s="18" t="s">
        <v>21</v>
      </c>
      <c r="B54" s="18" t="s">
        <v>3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v>0</v>
      </c>
      <c r="I54" s="6">
        <v>0</v>
      </c>
      <c r="J54" s="6">
        <v>0</v>
      </c>
      <c r="K54" s="6">
        <v>0</v>
      </c>
    </row>
    <row r="55" spans="1:11" ht="15.75" customHeight="1">
      <c r="A55" s="18" t="s">
        <v>21</v>
      </c>
      <c r="B55" s="18" t="s">
        <v>4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v>0</v>
      </c>
      <c r="I55" s="6">
        <v>0</v>
      </c>
      <c r="J55" s="6">
        <v>0</v>
      </c>
      <c r="K55" s="6">
        <v>0</v>
      </c>
    </row>
    <row r="56" spans="1:11" ht="15.75" customHeight="1">
      <c r="A56" s="18" t="s">
        <v>21</v>
      </c>
      <c r="B56" s="18" t="s">
        <v>5</v>
      </c>
      <c r="C56" s="5">
        <v>0</v>
      </c>
      <c r="D56" s="5">
        <v>0</v>
      </c>
      <c r="E56" s="5">
        <f t="shared" si="0"/>
        <v>0</v>
      </c>
      <c r="F56" s="5">
        <v>2</v>
      </c>
      <c r="G56" s="5">
        <v>2</v>
      </c>
      <c r="H56" s="5">
        <v>0</v>
      </c>
      <c r="I56" s="6">
        <v>563467.99</v>
      </c>
      <c r="J56" s="6">
        <v>60371.23</v>
      </c>
      <c r="K56" s="6">
        <v>-503096.76</v>
      </c>
    </row>
    <row r="57" spans="1:11" ht="15.75" customHeight="1">
      <c r="A57" s="18" t="s">
        <v>22</v>
      </c>
      <c r="B57" s="18" t="s">
        <v>3</v>
      </c>
      <c r="C57" s="5">
        <v>43.69</v>
      </c>
      <c r="D57" s="5">
        <v>42</v>
      </c>
      <c r="E57" s="5">
        <f t="shared" si="0"/>
        <v>-1.6899999999999977</v>
      </c>
      <c r="F57" s="5">
        <v>60.06</v>
      </c>
      <c r="G57" s="5">
        <v>50.4</v>
      </c>
      <c r="H57" s="5">
        <v>-9.66</v>
      </c>
      <c r="I57" s="6">
        <v>14429899.168</v>
      </c>
      <c r="J57" s="6">
        <v>8448571.812</v>
      </c>
      <c r="K57" s="6">
        <v>-5981327.356</v>
      </c>
    </row>
    <row r="58" spans="1:11" ht="15.75" customHeight="1">
      <c r="A58" s="18" t="s">
        <v>22</v>
      </c>
      <c r="B58" s="18" t="s">
        <v>4</v>
      </c>
      <c r="C58" s="5">
        <v>42</v>
      </c>
      <c r="D58" s="5">
        <v>40.2</v>
      </c>
      <c r="E58" s="5">
        <f t="shared" si="0"/>
        <v>-1.7999999999999972</v>
      </c>
      <c r="F58" s="5">
        <v>50</v>
      </c>
      <c r="G58" s="5">
        <v>48</v>
      </c>
      <c r="H58" s="5">
        <v>-2</v>
      </c>
      <c r="I58" s="6">
        <v>6435108.87</v>
      </c>
      <c r="J58" s="6">
        <v>6554307.04</v>
      </c>
      <c r="K58" s="6">
        <v>119198.17</v>
      </c>
    </row>
    <row r="59" spans="1:11" ht="15.75" customHeight="1">
      <c r="A59" s="18" t="s">
        <v>22</v>
      </c>
      <c r="B59" s="18" t="s">
        <v>5</v>
      </c>
      <c r="C59" s="5">
        <v>27.64</v>
      </c>
      <c r="D59" s="5">
        <v>34.14</v>
      </c>
      <c r="E59" s="5">
        <f t="shared" si="0"/>
        <v>6.5</v>
      </c>
      <c r="F59" s="5">
        <v>42.6</v>
      </c>
      <c r="G59" s="5">
        <v>46.6</v>
      </c>
      <c r="H59" s="5">
        <v>4</v>
      </c>
      <c r="I59" s="6">
        <v>2284272.17</v>
      </c>
      <c r="J59" s="6">
        <v>2027619.25</v>
      </c>
      <c r="K59" s="6">
        <v>-256652.92</v>
      </c>
    </row>
    <row r="60" spans="1:11" ht="15.75" customHeight="1">
      <c r="A60" s="18" t="s">
        <v>23</v>
      </c>
      <c r="B60" s="18" t="s">
        <v>3</v>
      </c>
      <c r="C60" s="5">
        <v>5.87</v>
      </c>
      <c r="D60" s="5">
        <v>3.1</v>
      </c>
      <c r="E60" s="5">
        <f t="shared" si="0"/>
        <v>-2.77</v>
      </c>
      <c r="F60" s="5">
        <v>3</v>
      </c>
      <c r="G60" s="5">
        <v>3.12</v>
      </c>
      <c r="H60" s="5">
        <v>0.12</v>
      </c>
      <c r="I60" s="6">
        <v>151317</v>
      </c>
      <c r="J60" s="6">
        <v>271171.7</v>
      </c>
      <c r="K60" s="6">
        <v>119854.7</v>
      </c>
    </row>
    <row r="61" spans="1:11" ht="15.75" customHeight="1">
      <c r="A61" s="18" t="s">
        <v>23</v>
      </c>
      <c r="B61" s="18" t="s">
        <v>4</v>
      </c>
      <c r="C61" s="5">
        <v>2</v>
      </c>
      <c r="D61" s="5">
        <v>2</v>
      </c>
      <c r="E61" s="5">
        <f t="shared" si="0"/>
        <v>0</v>
      </c>
      <c r="F61" s="5">
        <v>1</v>
      </c>
      <c r="G61" s="5">
        <v>2</v>
      </c>
      <c r="H61" s="5">
        <v>1</v>
      </c>
      <c r="I61" s="6">
        <v>9581</v>
      </c>
      <c r="J61" s="6">
        <v>60588</v>
      </c>
      <c r="K61" s="6">
        <v>51007</v>
      </c>
    </row>
    <row r="62" spans="1:11" ht="15.75" customHeight="1">
      <c r="A62" s="18" t="s">
        <v>23</v>
      </c>
      <c r="B62" s="18" t="s">
        <v>5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5">
        <v>0</v>
      </c>
      <c r="I62" s="6">
        <v>0</v>
      </c>
      <c r="J62" s="6">
        <v>0</v>
      </c>
      <c r="K62" s="6">
        <v>0</v>
      </c>
    </row>
    <row r="63" spans="1:11" ht="15.75" customHeight="1">
      <c r="A63" s="18" t="s">
        <v>24</v>
      </c>
      <c r="B63" s="18" t="s">
        <v>3</v>
      </c>
      <c r="C63" s="5">
        <v>128.86</v>
      </c>
      <c r="D63" s="5">
        <v>115.08</v>
      </c>
      <c r="E63" s="5">
        <f t="shared" si="0"/>
        <v>-13.780000000000015</v>
      </c>
      <c r="F63" s="5">
        <v>127.22</v>
      </c>
      <c r="G63" s="5">
        <v>143.1</v>
      </c>
      <c r="H63" s="5">
        <v>15.88</v>
      </c>
      <c r="I63" s="6">
        <v>56764005.965</v>
      </c>
      <c r="J63" s="6">
        <v>64981760.722</v>
      </c>
      <c r="K63" s="6">
        <v>8217754.757</v>
      </c>
    </row>
    <row r="64" spans="1:11" ht="15.75" customHeight="1">
      <c r="A64" s="18" t="s">
        <v>24</v>
      </c>
      <c r="B64" s="18" t="s">
        <v>4</v>
      </c>
      <c r="C64" s="5">
        <v>2.95</v>
      </c>
      <c r="D64" s="5">
        <v>7.05</v>
      </c>
      <c r="E64" s="5">
        <f t="shared" si="0"/>
        <v>4.1</v>
      </c>
      <c r="F64" s="5">
        <v>2.8</v>
      </c>
      <c r="G64" s="5">
        <v>4.55</v>
      </c>
      <c r="H64" s="5">
        <v>1.75</v>
      </c>
      <c r="I64" s="6">
        <v>227768.24</v>
      </c>
      <c r="J64" s="6">
        <v>331469.47</v>
      </c>
      <c r="K64" s="6">
        <v>103701.23</v>
      </c>
    </row>
    <row r="65" spans="1:11" ht="15.75" customHeight="1">
      <c r="A65" s="18" t="s">
        <v>24</v>
      </c>
      <c r="B65" s="18" t="s">
        <v>5</v>
      </c>
      <c r="C65" s="5">
        <v>40.76</v>
      </c>
      <c r="D65" s="5">
        <v>31.04</v>
      </c>
      <c r="E65" s="5">
        <f t="shared" si="0"/>
        <v>-9.719999999999999</v>
      </c>
      <c r="F65" s="5">
        <v>34.8</v>
      </c>
      <c r="G65" s="5">
        <v>26.53</v>
      </c>
      <c r="H65" s="5">
        <v>-8.27</v>
      </c>
      <c r="I65" s="6">
        <v>2156562.16</v>
      </c>
      <c r="J65" s="6">
        <v>3016538.791</v>
      </c>
      <c r="K65" s="6">
        <v>859976.631000001</v>
      </c>
    </row>
    <row r="66" spans="1:11" ht="15.75" customHeight="1">
      <c r="A66" s="18" t="s">
        <v>25</v>
      </c>
      <c r="B66" s="18" t="s">
        <v>3</v>
      </c>
      <c r="C66" s="5">
        <v>10</v>
      </c>
      <c r="D66" s="5">
        <v>4.25</v>
      </c>
      <c r="E66" s="5">
        <f t="shared" si="0"/>
        <v>-5.75</v>
      </c>
      <c r="F66" s="5">
        <v>19</v>
      </c>
      <c r="G66" s="5">
        <v>12</v>
      </c>
      <c r="H66" s="5">
        <v>-7</v>
      </c>
      <c r="I66" s="6">
        <v>681001</v>
      </c>
      <c r="J66" s="6">
        <v>1000913</v>
      </c>
      <c r="K66" s="6">
        <v>319912</v>
      </c>
    </row>
    <row r="67" spans="1:11" ht="15.75" customHeight="1">
      <c r="A67" s="18" t="s">
        <v>25</v>
      </c>
      <c r="B67" s="18" t="s">
        <v>4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5">
        <v>0</v>
      </c>
      <c r="I67" s="6">
        <v>0</v>
      </c>
      <c r="J67" s="6">
        <v>0</v>
      </c>
      <c r="K67" s="6">
        <v>0</v>
      </c>
    </row>
    <row r="68" spans="1:11" ht="15.75" customHeight="1">
      <c r="A68" s="18" t="s">
        <v>25</v>
      </c>
      <c r="B68" s="18" t="s">
        <v>5</v>
      </c>
      <c r="C68" s="5">
        <v>1</v>
      </c>
      <c r="D68" s="5">
        <v>0</v>
      </c>
      <c r="E68" s="5">
        <f aca="true" t="shared" si="1" ref="E68:E75">D68-C68</f>
        <v>-1</v>
      </c>
      <c r="F68" s="5">
        <v>6</v>
      </c>
      <c r="G68" s="5">
        <v>5</v>
      </c>
      <c r="H68" s="5">
        <v>-1</v>
      </c>
      <c r="I68" s="6">
        <v>92876.42</v>
      </c>
      <c r="J68" s="6">
        <v>64360</v>
      </c>
      <c r="K68" s="6">
        <v>-28516.42</v>
      </c>
    </row>
    <row r="69" spans="1:11" ht="15.75" customHeight="1">
      <c r="A69" s="18" t="s">
        <v>26</v>
      </c>
      <c r="B69" s="18" t="s">
        <v>3</v>
      </c>
      <c r="C69" s="5">
        <v>0</v>
      </c>
      <c r="D69" s="5">
        <v>0</v>
      </c>
      <c r="E69" s="5">
        <f t="shared" si="1"/>
        <v>0</v>
      </c>
      <c r="F69" s="5">
        <v>0</v>
      </c>
      <c r="G69" s="5">
        <v>0</v>
      </c>
      <c r="H69" s="5">
        <v>0</v>
      </c>
      <c r="I69" s="6">
        <v>0</v>
      </c>
      <c r="J69" s="6">
        <v>0</v>
      </c>
      <c r="K69" s="6">
        <v>0</v>
      </c>
    </row>
    <row r="70" spans="1:11" ht="15.75" customHeight="1">
      <c r="A70" s="18" t="s">
        <v>26</v>
      </c>
      <c r="B70" s="18" t="s">
        <v>4</v>
      </c>
      <c r="C70" s="5">
        <v>0</v>
      </c>
      <c r="D70" s="5">
        <v>0</v>
      </c>
      <c r="E70" s="5">
        <f t="shared" si="1"/>
        <v>0</v>
      </c>
      <c r="F70" s="5">
        <v>0</v>
      </c>
      <c r="G70" s="5">
        <v>0</v>
      </c>
      <c r="H70" s="5">
        <v>0</v>
      </c>
      <c r="I70" s="6">
        <v>0</v>
      </c>
      <c r="J70" s="6">
        <v>0</v>
      </c>
      <c r="K70" s="6">
        <v>0</v>
      </c>
    </row>
    <row r="71" spans="1:11" ht="15.75" customHeight="1">
      <c r="A71" s="18" t="s">
        <v>26</v>
      </c>
      <c r="B71" s="18" t="s">
        <v>5</v>
      </c>
      <c r="C71" s="5">
        <v>0</v>
      </c>
      <c r="D71" s="5">
        <v>1</v>
      </c>
      <c r="E71" s="5">
        <f t="shared" si="1"/>
        <v>1</v>
      </c>
      <c r="F71" s="5">
        <v>3</v>
      </c>
      <c r="G71" s="5">
        <v>3</v>
      </c>
      <c r="H71" s="5">
        <v>0</v>
      </c>
      <c r="I71" s="6">
        <v>298000</v>
      </c>
      <c r="J71" s="6">
        <v>82822</v>
      </c>
      <c r="K71" s="6">
        <v>-215178</v>
      </c>
    </row>
    <row r="72" spans="1:11" ht="15.75" customHeight="1">
      <c r="A72" s="18" t="s">
        <v>27</v>
      </c>
      <c r="B72" s="18" t="s">
        <v>3</v>
      </c>
      <c r="C72" s="5">
        <v>7</v>
      </c>
      <c r="D72" s="5">
        <v>6</v>
      </c>
      <c r="E72" s="5">
        <f t="shared" si="1"/>
        <v>-1</v>
      </c>
      <c r="F72" s="5">
        <v>15</v>
      </c>
      <c r="G72" s="5">
        <v>8</v>
      </c>
      <c r="H72" s="5">
        <v>-7</v>
      </c>
      <c r="I72" s="6">
        <v>5041402</v>
      </c>
      <c r="J72" s="6">
        <v>1880433</v>
      </c>
      <c r="K72" s="6">
        <v>-3160969</v>
      </c>
    </row>
    <row r="73" spans="1:11" ht="15.75" customHeight="1">
      <c r="A73" s="18" t="s">
        <v>27</v>
      </c>
      <c r="B73" s="18" t="s">
        <v>4</v>
      </c>
      <c r="C73" s="5">
        <v>9</v>
      </c>
      <c r="D73" s="5">
        <v>12</v>
      </c>
      <c r="E73" s="5">
        <f t="shared" si="1"/>
        <v>3</v>
      </c>
      <c r="F73" s="5">
        <v>10</v>
      </c>
      <c r="G73" s="5">
        <v>13</v>
      </c>
      <c r="H73" s="5">
        <v>3</v>
      </c>
      <c r="I73" s="6">
        <v>4992834</v>
      </c>
      <c r="J73" s="6">
        <v>5140834</v>
      </c>
      <c r="K73" s="6">
        <v>148000</v>
      </c>
    </row>
    <row r="74" spans="1:11" ht="15.75" customHeight="1">
      <c r="A74" s="18" t="s">
        <v>27</v>
      </c>
      <c r="B74" s="18" t="s">
        <v>5</v>
      </c>
      <c r="C74" s="5">
        <v>13</v>
      </c>
      <c r="D74" s="5">
        <v>15</v>
      </c>
      <c r="E74" s="5">
        <f t="shared" si="1"/>
        <v>2</v>
      </c>
      <c r="F74" s="5">
        <v>15</v>
      </c>
      <c r="G74" s="5">
        <v>13</v>
      </c>
      <c r="H74" s="5">
        <v>-2</v>
      </c>
      <c r="I74" s="6">
        <v>3114665.17</v>
      </c>
      <c r="J74" s="6">
        <v>2489026</v>
      </c>
      <c r="K74" s="6">
        <v>-625639.17</v>
      </c>
    </row>
    <row r="75" spans="1:11" ht="15.75" customHeight="1">
      <c r="A75" s="13" t="s">
        <v>28</v>
      </c>
      <c r="B75" s="13"/>
      <c r="C75" s="7">
        <v>1358</v>
      </c>
      <c r="D75" s="7">
        <v>1265</v>
      </c>
      <c r="E75" s="7">
        <f t="shared" si="1"/>
        <v>-93</v>
      </c>
      <c r="F75" s="7">
        <v>1340</v>
      </c>
      <c r="G75" s="7">
        <v>1331</v>
      </c>
      <c r="H75" s="7">
        <v>-8.99999999999932</v>
      </c>
      <c r="I75" s="8">
        <v>210376624.716</v>
      </c>
      <c r="J75" s="8">
        <v>226296395.812</v>
      </c>
      <c r="K75" s="8">
        <v>15919771.0959999</v>
      </c>
    </row>
    <row r="76" spans="1:5" ht="12.75">
      <c r="A76" s="14" t="s">
        <v>29</v>
      </c>
      <c r="B76" s="14"/>
      <c r="C76" s="14"/>
      <c r="D76" s="14"/>
      <c r="E76" s="14"/>
    </row>
  </sheetData>
  <sheetProtection/>
  <mergeCells count="3">
    <mergeCell ref="A75:B75"/>
    <mergeCell ref="A76:E76"/>
    <mergeCell ref="A1: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2016-07-29T18:38:30Z</dcterms:created>
  <dcterms:modified xsi:type="dcterms:W3CDTF">2018-08-13T16:22:31Z</dcterms:modified>
  <cp:category/>
  <cp:version/>
  <cp:contentType/>
  <cp:contentStatus/>
</cp:coreProperties>
</file>