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20"/>
  </bookViews>
  <sheets>
    <sheet name="Table F5" sheetId="1" r:id="rId1"/>
  </sheets>
  <calcPr calcId="162913"/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<sst xmlns="http://schemas.openxmlformats.org/spreadsheetml/2006/main" count="40" uniqueCount="39">
  <si>
    <t>College</t>
  </si>
  <si>
    <t>Five Year Total</t>
  </si>
  <si>
    <t>College of Arts &amp; Sciences</t>
  </si>
  <si>
    <t>College of Business</t>
  </si>
  <si>
    <t>College of Comm &amp; Information</t>
  </si>
  <si>
    <t>College of Criminology &amp; Crim</t>
  </si>
  <si>
    <t>College of Education</t>
  </si>
  <si>
    <t>College of Engineering</t>
  </si>
  <si>
    <t>College of Fine Arts</t>
  </si>
  <si>
    <t>College of Human Sciences</t>
  </si>
  <si>
    <t>College of Law</t>
  </si>
  <si>
    <t>College of Medicine</t>
  </si>
  <si>
    <t>College of Motion Picture Arts</t>
  </si>
  <si>
    <t>College of Music</t>
  </si>
  <si>
    <t>College of Nursing</t>
  </si>
  <si>
    <t>College of Soc Sci &amp; Pub Pol</t>
  </si>
  <si>
    <t>College of Social Work</t>
  </si>
  <si>
    <t>Moran School Entrepreneurship</t>
  </si>
  <si>
    <t>Panama City Campus</t>
  </si>
  <si>
    <t>President's Office</t>
  </si>
  <si>
    <t>Provost &amp; VP Academic Affairs</t>
  </si>
  <si>
    <t>VP Finance &amp; Administration</t>
  </si>
  <si>
    <t>VP Research</t>
  </si>
  <si>
    <t>VP Student Affairs</t>
  </si>
  <si>
    <t>VP University Advancement</t>
  </si>
  <si>
    <t>VP University Relations</t>
  </si>
  <si>
    <t>Grand Total</t>
  </si>
  <si>
    <t/>
  </si>
  <si>
    <t># Proposals  FY16</t>
  </si>
  <si>
    <t># Proposals  FY17</t>
  </si>
  <si>
    <t># Awards FY16</t>
  </si>
  <si>
    <t># Awards FY17</t>
  </si>
  <si>
    <t># Proposals  FY18</t>
  </si>
  <si>
    <t># Awards FY18</t>
  </si>
  <si>
    <t># Proposals  FY19</t>
  </si>
  <si>
    <t># Awards FY19</t>
  </si>
  <si>
    <t>Table F5: FY 16 -20 College Comparison of Proposal and Award Counts (All Sources)</t>
  </si>
  <si>
    <t># Proposals  FY20</t>
  </si>
  <si>
    <t># Awards FY20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</si>
</sst>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[Red]\(0\)"/>
  </numFmts>
  <fonts count="6" x14ac:knownFonts="1">
    <font>
      <sz val="11"/>
      <color theme="1"/>
      <name val="Calibri"/>
    </font>
    <font>
      <sz val="10"/>
      <color theme="1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Fill="1"/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left"/>
    </xf>
    <xf numFmtId="164" fontId="1" fillId="0" borderId="2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/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164" fontId="5" fillId="2" borderId="2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tabSelected="1" workbookViewId="0">
      <pane ySplit="2" topLeftCell="A3" activePane="bottomLeft" state="frozen"/>
      <selection pane="bottomLeft" sqref="A1:M1"/>
    </sheetView>
  </sheetViews>
  <sheetFormatPr defaultColWidth="8.90625" defaultRowHeight="12.5" x14ac:dyDescent="0.25"/>
  <cols>
    <col min="1" max="1" width="27.1796875" style="3" bestFit="1" customWidth="1"/>
    <col min="2" max="6" width="13.54296875" style="3" customWidth="1"/>
    <col min="7" max="13" width="13.1796875" style="3" customWidth="1"/>
    <col min="14" max="16384" width="8.90625" style="3"/>
  </cols>
  <sheetData>
    <row r="1" spans="1:14" s="1" customFormat="1" ht="27.65" customHeight="1" x14ac:dyDescent="0.4">
      <c r="A1" s="12" t="s">
        <v>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4" s="2" customFormat="1" ht="28.25" customHeight="1" x14ac:dyDescent="0.35">
      <c r="A2" s="8" t="s">
        <v>0</v>
      </c>
      <c r="B2" s="9" t="s">
        <v>28</v>
      </c>
      <c r="C2" s="9" t="s">
        <v>29</v>
      </c>
      <c r="D2" s="9" t="s">
        <v>32</v>
      </c>
      <c r="E2" s="9" t="s">
        <v>34</v>
      </c>
      <c r="F2" s="9" t="s">
        <v>37</v>
      </c>
      <c r="G2" s="9" t="s">
        <v>1</v>
      </c>
      <c r="H2" s="9" t="s">
        <v>30</v>
      </c>
      <c r="I2" s="9" t="s">
        <v>31</v>
      </c>
      <c r="J2" s="9" t="s">
        <v>33</v>
      </c>
      <c r="K2" s="9" t="s">
        <v>35</v>
      </c>
      <c r="L2" s="9" t="s">
        <v>38</v>
      </c>
      <c r="M2" s="9" t="s">
        <v>1</v>
      </c>
    </row>
    <row r="3" spans="1:14" ht="16.25" customHeight="1" x14ac:dyDescent="0.25">
      <c r="A3" s="5" t="s">
        <v>2</v>
      </c>
      <c r="B3" s="6">
        <v>483.74</v>
      </c>
      <c r="C3" s="6">
        <v>550.84500000000003</v>
      </c>
      <c r="D3" s="6">
        <v>452.37</v>
      </c>
      <c r="E3" s="6">
        <v>424.72500000000002</v>
      </c>
      <c r="F3" s="6">
        <v>433.08499999999998</v>
      </c>
      <c r="G3" s="6">
        <f>SUM(B3:F3)</f>
        <v>2344.7649999999999</v>
      </c>
      <c r="H3" s="6">
        <v>429.06</v>
      </c>
      <c r="I3" s="6">
        <v>431.75</v>
      </c>
      <c r="J3" s="6">
        <v>403.92</v>
      </c>
      <c r="K3" s="6">
        <v>330.4</v>
      </c>
      <c r="L3" s="6">
        <v>314.54000000000002</v>
      </c>
      <c r="M3" s="6">
        <v>1909.67</v>
      </c>
      <c r="N3" s="7"/>
    </row>
    <row r="4" spans="1:14" ht="16.25" customHeight="1" x14ac:dyDescent="0.25">
      <c r="A4" s="5" t="s">
        <v>3</v>
      </c>
      <c r="B4" s="6">
        <v>7</v>
      </c>
      <c r="C4" s="6">
        <v>8</v>
      </c>
      <c r="D4" s="6">
        <v>11</v>
      </c>
      <c r="E4" s="6">
        <v>4.05</v>
      </c>
      <c r="F4" s="6">
        <v>3</v>
      </c>
      <c r="G4" s="6">
        <f t="shared" ref="G4:G27" si="0">SUM(B4:F4)</f>
        <v>33.049999999999997</v>
      </c>
      <c r="H4" s="6">
        <v>64</v>
      </c>
      <c r="I4" s="6">
        <v>65.5</v>
      </c>
      <c r="J4" s="6">
        <v>58</v>
      </c>
      <c r="K4" s="6">
        <v>12</v>
      </c>
      <c r="L4" s="6">
        <v>3</v>
      </c>
      <c r="M4" s="6">
        <v>202.5</v>
      </c>
      <c r="N4" s="7"/>
    </row>
    <row r="5" spans="1:14" ht="16.25" customHeight="1" x14ac:dyDescent="0.25">
      <c r="A5" s="5" t="s">
        <v>4</v>
      </c>
      <c r="B5" s="6">
        <v>28.59</v>
      </c>
      <c r="C5" s="6">
        <v>26.07</v>
      </c>
      <c r="D5" s="6">
        <v>30.39</v>
      </c>
      <c r="E5" s="6">
        <v>34.07</v>
      </c>
      <c r="F5" s="6">
        <v>29.58</v>
      </c>
      <c r="G5" s="6">
        <f t="shared" si="0"/>
        <v>148.69999999999999</v>
      </c>
      <c r="H5" s="6">
        <v>16.39</v>
      </c>
      <c r="I5" s="6">
        <v>17.7</v>
      </c>
      <c r="J5" s="6">
        <v>21.46</v>
      </c>
      <c r="K5" s="6">
        <v>13.47</v>
      </c>
      <c r="L5" s="6">
        <v>21.68</v>
      </c>
      <c r="M5" s="6">
        <v>90.7</v>
      </c>
      <c r="N5" s="7"/>
    </row>
    <row r="6" spans="1:14" ht="16.25" customHeight="1" x14ac:dyDescent="0.25">
      <c r="A6" s="5" t="s">
        <v>5</v>
      </c>
      <c r="B6" s="6">
        <v>6.05</v>
      </c>
      <c r="C6" s="6">
        <v>14</v>
      </c>
      <c r="D6" s="6">
        <v>15.45</v>
      </c>
      <c r="E6" s="6">
        <v>16</v>
      </c>
      <c r="F6" s="6">
        <v>14.2</v>
      </c>
      <c r="G6" s="6">
        <f t="shared" si="0"/>
        <v>65.7</v>
      </c>
      <c r="H6" s="6">
        <v>7</v>
      </c>
      <c r="I6" s="6">
        <v>10</v>
      </c>
      <c r="J6" s="6">
        <v>12</v>
      </c>
      <c r="K6" s="6">
        <v>10</v>
      </c>
      <c r="L6" s="6">
        <v>4</v>
      </c>
      <c r="M6" s="6">
        <v>43</v>
      </c>
      <c r="N6" s="7"/>
    </row>
    <row r="7" spans="1:14" ht="16.25" customHeight="1" x14ac:dyDescent="0.25">
      <c r="A7" s="5" t="s">
        <v>6</v>
      </c>
      <c r="B7" s="6">
        <v>49.75</v>
      </c>
      <c r="C7" s="6">
        <v>46.83</v>
      </c>
      <c r="D7" s="6">
        <v>35.9</v>
      </c>
      <c r="E7" s="6">
        <v>40.98</v>
      </c>
      <c r="F7" s="6">
        <v>41.54</v>
      </c>
      <c r="G7" s="6">
        <f t="shared" si="0"/>
        <v>214.99999999999997</v>
      </c>
      <c r="H7" s="6">
        <v>45.42</v>
      </c>
      <c r="I7" s="6">
        <v>46.59</v>
      </c>
      <c r="J7" s="6">
        <v>44.82</v>
      </c>
      <c r="K7" s="6">
        <v>47.39</v>
      </c>
      <c r="L7" s="6">
        <v>44.24</v>
      </c>
      <c r="M7" s="6">
        <v>228.46</v>
      </c>
      <c r="N7" s="7"/>
    </row>
    <row r="8" spans="1:14" ht="16.25" customHeight="1" x14ac:dyDescent="0.25">
      <c r="A8" s="5" t="s">
        <v>7</v>
      </c>
      <c r="B8" s="6">
        <v>116.55</v>
      </c>
      <c r="C8" s="6">
        <v>104.27</v>
      </c>
      <c r="D8" s="6">
        <v>109.18</v>
      </c>
      <c r="E8" s="6">
        <v>100.23</v>
      </c>
      <c r="F8" s="6">
        <v>94.86</v>
      </c>
      <c r="G8" s="6">
        <f t="shared" si="0"/>
        <v>525.09</v>
      </c>
      <c r="H8" s="6">
        <v>78.234999999999999</v>
      </c>
      <c r="I8" s="6">
        <v>82.55</v>
      </c>
      <c r="J8" s="6">
        <v>92.5</v>
      </c>
      <c r="K8" s="6">
        <v>66.23</v>
      </c>
      <c r="L8" s="6">
        <v>78.22</v>
      </c>
      <c r="M8" s="6">
        <v>397.73500000000001</v>
      </c>
      <c r="N8" s="7"/>
    </row>
    <row r="9" spans="1:14" ht="16.25" customHeight="1" x14ac:dyDescent="0.25">
      <c r="A9" s="5" t="s">
        <v>8</v>
      </c>
      <c r="B9" s="6">
        <v>9.0500000000000007</v>
      </c>
      <c r="C9" s="6">
        <v>12.33</v>
      </c>
      <c r="D9" s="6">
        <v>7.75</v>
      </c>
      <c r="E9" s="6">
        <v>13.5</v>
      </c>
      <c r="F9" s="6">
        <v>15.5</v>
      </c>
      <c r="G9" s="6">
        <f t="shared" si="0"/>
        <v>58.13</v>
      </c>
      <c r="H9" s="6">
        <v>11</v>
      </c>
      <c r="I9" s="6">
        <v>7</v>
      </c>
      <c r="J9" s="6">
        <v>9</v>
      </c>
      <c r="K9" s="6">
        <v>7</v>
      </c>
      <c r="L9" s="6">
        <v>11.5</v>
      </c>
      <c r="M9" s="6">
        <v>45.5</v>
      </c>
      <c r="N9" s="7"/>
    </row>
    <row r="10" spans="1:14" ht="16.25" customHeight="1" x14ac:dyDescent="0.25">
      <c r="A10" s="5" t="s">
        <v>9</v>
      </c>
      <c r="B10" s="6">
        <v>46.9</v>
      </c>
      <c r="C10" s="6">
        <v>53.65</v>
      </c>
      <c r="D10" s="6">
        <v>52.17</v>
      </c>
      <c r="E10" s="6">
        <v>71.06</v>
      </c>
      <c r="F10" s="6">
        <v>76.98</v>
      </c>
      <c r="G10" s="6">
        <f t="shared" si="0"/>
        <v>300.76</v>
      </c>
      <c r="H10" s="6">
        <v>24</v>
      </c>
      <c r="I10" s="6">
        <v>30</v>
      </c>
      <c r="J10" s="6">
        <v>23.95</v>
      </c>
      <c r="K10" s="6">
        <v>28.74</v>
      </c>
      <c r="L10" s="6">
        <v>31.51</v>
      </c>
      <c r="M10" s="6">
        <v>138.19999999999999</v>
      </c>
      <c r="N10" s="7"/>
    </row>
    <row r="11" spans="1:14" ht="16.25" customHeight="1" x14ac:dyDescent="0.25">
      <c r="A11" s="5" t="s">
        <v>10</v>
      </c>
      <c r="B11" s="6">
        <v>4</v>
      </c>
      <c r="C11" s="6">
        <v>2</v>
      </c>
      <c r="D11" s="6">
        <v>5.25</v>
      </c>
      <c r="E11" s="6">
        <v>3</v>
      </c>
      <c r="F11" s="6">
        <v>4.5</v>
      </c>
      <c r="G11" s="6">
        <f t="shared" si="0"/>
        <v>18.75</v>
      </c>
      <c r="H11" s="6">
        <v>9</v>
      </c>
      <c r="I11" s="6">
        <v>1</v>
      </c>
      <c r="J11" s="6">
        <v>14</v>
      </c>
      <c r="K11" s="6">
        <v>2</v>
      </c>
      <c r="L11" s="6">
        <v>2</v>
      </c>
      <c r="M11" s="6">
        <v>28</v>
      </c>
      <c r="N11" s="7"/>
    </row>
    <row r="12" spans="1:14" ht="16.25" customHeight="1" x14ac:dyDescent="0.25">
      <c r="A12" s="5" t="s">
        <v>11</v>
      </c>
      <c r="B12" s="6">
        <v>128.21</v>
      </c>
      <c r="C12" s="6">
        <v>120.08</v>
      </c>
      <c r="D12" s="6">
        <v>126.72</v>
      </c>
      <c r="E12" s="6">
        <v>98.8</v>
      </c>
      <c r="F12" s="6">
        <v>132.94499999999999</v>
      </c>
      <c r="G12" s="6">
        <f t="shared" si="0"/>
        <v>606.755</v>
      </c>
      <c r="H12" s="6">
        <v>80.3</v>
      </c>
      <c r="I12" s="6">
        <v>104.03</v>
      </c>
      <c r="J12" s="6">
        <v>117.16</v>
      </c>
      <c r="K12" s="6">
        <v>85.53</v>
      </c>
      <c r="L12" s="6">
        <v>93.23</v>
      </c>
      <c r="M12" s="6">
        <v>480.25</v>
      </c>
      <c r="N12" s="7"/>
    </row>
    <row r="13" spans="1:14" ht="16.25" customHeight="1" x14ac:dyDescent="0.25">
      <c r="A13" s="5" t="s">
        <v>12</v>
      </c>
      <c r="B13" s="6">
        <v>1</v>
      </c>
      <c r="C13" s="6">
        <v>1</v>
      </c>
      <c r="D13" s="6">
        <v>2</v>
      </c>
      <c r="E13" s="6">
        <v>0.2</v>
      </c>
      <c r="F13" s="6">
        <v>0</v>
      </c>
      <c r="G13" s="6">
        <f t="shared" si="0"/>
        <v>4.2</v>
      </c>
      <c r="H13" s="6">
        <v>0</v>
      </c>
      <c r="I13" s="6">
        <v>0</v>
      </c>
      <c r="J13" s="6">
        <v>1</v>
      </c>
      <c r="K13" s="6">
        <v>0</v>
      </c>
      <c r="L13" s="6">
        <v>0</v>
      </c>
      <c r="M13" s="6">
        <v>1</v>
      </c>
      <c r="N13" s="7"/>
    </row>
    <row r="14" spans="1:14" ht="16.25" customHeight="1" x14ac:dyDescent="0.25">
      <c r="A14" s="5" t="s">
        <v>13</v>
      </c>
      <c r="B14" s="6">
        <v>7</v>
      </c>
      <c r="C14" s="6">
        <v>5.5</v>
      </c>
      <c r="D14" s="6">
        <v>4</v>
      </c>
      <c r="E14" s="6">
        <v>2</v>
      </c>
      <c r="F14" s="6">
        <v>0</v>
      </c>
      <c r="G14" s="6">
        <f t="shared" si="0"/>
        <v>18.5</v>
      </c>
      <c r="H14" s="6">
        <v>6</v>
      </c>
      <c r="I14" s="6">
        <v>10</v>
      </c>
      <c r="J14" s="6">
        <v>5</v>
      </c>
      <c r="K14" s="6">
        <v>2</v>
      </c>
      <c r="L14" s="6">
        <v>0</v>
      </c>
      <c r="M14" s="6">
        <v>23</v>
      </c>
      <c r="N14" s="7"/>
    </row>
    <row r="15" spans="1:14" ht="16.25" customHeight="1" x14ac:dyDescent="0.25">
      <c r="A15" s="5" t="s">
        <v>14</v>
      </c>
      <c r="B15" s="6">
        <v>6</v>
      </c>
      <c r="C15" s="6">
        <v>5.93</v>
      </c>
      <c r="D15" s="6">
        <v>11.85</v>
      </c>
      <c r="E15" s="6">
        <v>15.3</v>
      </c>
      <c r="F15" s="6">
        <v>13.26</v>
      </c>
      <c r="G15" s="6">
        <f t="shared" si="0"/>
        <v>52.339999999999996</v>
      </c>
      <c r="H15" s="6">
        <v>4.25</v>
      </c>
      <c r="I15" s="6">
        <v>5</v>
      </c>
      <c r="J15" s="6">
        <v>6</v>
      </c>
      <c r="K15" s="6">
        <v>5</v>
      </c>
      <c r="L15" s="6">
        <v>6</v>
      </c>
      <c r="M15" s="6">
        <v>26.25</v>
      </c>
      <c r="N15" s="7"/>
    </row>
    <row r="16" spans="1:14" ht="16.25" customHeight="1" x14ac:dyDescent="0.25">
      <c r="A16" s="5" t="s">
        <v>15</v>
      </c>
      <c r="B16" s="6">
        <v>47.14</v>
      </c>
      <c r="C16" s="6">
        <v>49.83</v>
      </c>
      <c r="D16" s="6">
        <v>57.16</v>
      </c>
      <c r="E16" s="6">
        <v>53.6</v>
      </c>
      <c r="F16" s="6">
        <v>61.81</v>
      </c>
      <c r="G16" s="6">
        <f t="shared" si="0"/>
        <v>269.53999999999996</v>
      </c>
      <c r="H16" s="6">
        <v>94.37</v>
      </c>
      <c r="I16" s="6">
        <v>103.25</v>
      </c>
      <c r="J16" s="6">
        <v>101.29</v>
      </c>
      <c r="K16" s="6">
        <v>68.209999999999994</v>
      </c>
      <c r="L16" s="6">
        <v>58.95</v>
      </c>
      <c r="M16" s="6">
        <v>426.07</v>
      </c>
      <c r="N16" s="7"/>
    </row>
    <row r="17" spans="1:14" ht="16.25" customHeight="1" x14ac:dyDescent="0.25">
      <c r="A17" s="5" t="s">
        <v>16</v>
      </c>
      <c r="B17" s="6">
        <v>18.350000000000001</v>
      </c>
      <c r="C17" s="6">
        <v>14.28</v>
      </c>
      <c r="D17" s="6">
        <v>20.149999999999999</v>
      </c>
      <c r="E17" s="6">
        <v>32.1</v>
      </c>
      <c r="F17" s="6">
        <v>31.48</v>
      </c>
      <c r="G17" s="6">
        <f t="shared" si="0"/>
        <v>116.36</v>
      </c>
      <c r="H17" s="6">
        <v>25.1</v>
      </c>
      <c r="I17" s="6">
        <v>26.15</v>
      </c>
      <c r="J17" s="6">
        <v>23.1</v>
      </c>
      <c r="K17" s="6">
        <v>24</v>
      </c>
      <c r="L17" s="6">
        <v>19</v>
      </c>
      <c r="M17" s="6">
        <v>117.35</v>
      </c>
      <c r="N17" s="7"/>
    </row>
    <row r="18" spans="1:14" ht="16.25" customHeight="1" x14ac:dyDescent="0.25">
      <c r="A18" s="5" t="s">
        <v>17</v>
      </c>
      <c r="B18" s="6">
        <v>0</v>
      </c>
      <c r="C18" s="6">
        <v>0</v>
      </c>
      <c r="D18" s="6">
        <v>2.0499999999999998</v>
      </c>
      <c r="E18" s="6">
        <v>2.08</v>
      </c>
      <c r="F18" s="6">
        <v>1</v>
      </c>
      <c r="G18" s="6">
        <f t="shared" si="0"/>
        <v>5.13</v>
      </c>
      <c r="H18" s="6">
        <v>0</v>
      </c>
      <c r="I18" s="6">
        <v>0</v>
      </c>
      <c r="J18" s="6">
        <v>8</v>
      </c>
      <c r="K18" s="6">
        <v>1</v>
      </c>
      <c r="L18" s="6">
        <v>2.08</v>
      </c>
      <c r="M18" s="6">
        <v>11.08</v>
      </c>
      <c r="N18" s="7"/>
    </row>
    <row r="19" spans="1:14" ht="16.25" customHeight="1" x14ac:dyDescent="0.25">
      <c r="A19" s="5" t="s">
        <v>18</v>
      </c>
      <c r="B19" s="6">
        <v>9</v>
      </c>
      <c r="C19" s="6">
        <v>9</v>
      </c>
      <c r="D19" s="6">
        <v>8.75</v>
      </c>
      <c r="E19" s="6">
        <v>5.04</v>
      </c>
      <c r="F19" s="6">
        <v>4.5</v>
      </c>
      <c r="G19" s="6">
        <f t="shared" si="0"/>
        <v>36.29</v>
      </c>
      <c r="H19" s="6">
        <v>5</v>
      </c>
      <c r="I19" s="6">
        <v>8</v>
      </c>
      <c r="J19" s="6">
        <v>9.5</v>
      </c>
      <c r="K19" s="6">
        <v>8.5</v>
      </c>
      <c r="L19" s="6">
        <v>3.51</v>
      </c>
      <c r="M19" s="6">
        <v>34.51</v>
      </c>
      <c r="N19" s="7"/>
    </row>
    <row r="20" spans="1:14" ht="16.25" customHeight="1" x14ac:dyDescent="0.25">
      <c r="A20" s="5" t="s">
        <v>19</v>
      </c>
      <c r="B20" s="6">
        <v>0</v>
      </c>
      <c r="C20" s="6">
        <v>0</v>
      </c>
      <c r="D20" s="6">
        <v>0</v>
      </c>
      <c r="E20" s="6">
        <v>0.5</v>
      </c>
      <c r="F20" s="6">
        <v>0</v>
      </c>
      <c r="G20" s="6">
        <f t="shared" si="0"/>
        <v>0.5</v>
      </c>
      <c r="H20" s="6">
        <v>2</v>
      </c>
      <c r="I20" s="6">
        <v>2</v>
      </c>
      <c r="J20" s="6">
        <v>2</v>
      </c>
      <c r="K20" s="6">
        <v>0</v>
      </c>
      <c r="L20" s="6">
        <v>0</v>
      </c>
      <c r="M20" s="6">
        <v>6</v>
      </c>
      <c r="N20" s="7"/>
    </row>
    <row r="21" spans="1:14" ht="16.25" customHeight="1" x14ac:dyDescent="0.25">
      <c r="A21" s="5" t="s">
        <v>20</v>
      </c>
      <c r="B21" s="6">
        <v>115.37</v>
      </c>
      <c r="C21" s="6">
        <v>113.33</v>
      </c>
      <c r="D21" s="6">
        <v>116.34</v>
      </c>
      <c r="E21" s="6">
        <v>105.12</v>
      </c>
      <c r="F21" s="6">
        <v>117.46</v>
      </c>
      <c r="G21" s="6">
        <f t="shared" si="0"/>
        <v>567.62</v>
      </c>
      <c r="H21" s="6">
        <v>156.19</v>
      </c>
      <c r="I21" s="6">
        <v>152.66</v>
      </c>
      <c r="J21" s="6">
        <v>145</v>
      </c>
      <c r="K21" s="6">
        <v>127.96</v>
      </c>
      <c r="L21" s="6">
        <v>117.61</v>
      </c>
      <c r="M21" s="6">
        <v>699.42</v>
      </c>
      <c r="N21" s="7"/>
    </row>
    <row r="22" spans="1:14" ht="16.25" customHeight="1" x14ac:dyDescent="0.25">
      <c r="A22" s="5" t="s">
        <v>21</v>
      </c>
      <c r="B22" s="6">
        <v>9.5</v>
      </c>
      <c r="C22" s="6">
        <v>8.875</v>
      </c>
      <c r="D22" s="6">
        <v>5.0999999999999996</v>
      </c>
      <c r="E22" s="6">
        <v>2.2000000000000002</v>
      </c>
      <c r="F22" s="6">
        <v>3.2</v>
      </c>
      <c r="G22" s="6">
        <f t="shared" si="0"/>
        <v>28.875</v>
      </c>
      <c r="H22" s="6">
        <v>7</v>
      </c>
      <c r="I22" s="6">
        <v>4</v>
      </c>
      <c r="J22" s="6">
        <v>5.12</v>
      </c>
      <c r="K22" s="6">
        <v>3.62</v>
      </c>
      <c r="L22" s="6">
        <v>4.12</v>
      </c>
      <c r="M22" s="6">
        <v>23.86</v>
      </c>
      <c r="N22" s="7"/>
    </row>
    <row r="23" spans="1:14" ht="16.25" customHeight="1" x14ac:dyDescent="0.25">
      <c r="A23" s="5" t="s">
        <v>22</v>
      </c>
      <c r="B23" s="6">
        <v>171.7</v>
      </c>
      <c r="C23" s="6">
        <v>171.18</v>
      </c>
      <c r="D23" s="6">
        <v>153.16999999999999</v>
      </c>
      <c r="E23" s="6">
        <v>129.44499999999999</v>
      </c>
      <c r="F23" s="6">
        <v>115.1</v>
      </c>
      <c r="G23" s="6">
        <f t="shared" si="0"/>
        <v>740.59499999999991</v>
      </c>
      <c r="H23" s="6">
        <v>140.55500000000001</v>
      </c>
      <c r="I23" s="6">
        <v>164.82</v>
      </c>
      <c r="J23" s="6">
        <v>174.18</v>
      </c>
      <c r="K23" s="6">
        <v>153.94999999999999</v>
      </c>
      <c r="L23" s="6">
        <v>154.81</v>
      </c>
      <c r="M23" s="6">
        <v>788.31500000000005</v>
      </c>
      <c r="N23" s="7"/>
    </row>
    <row r="24" spans="1:14" ht="16.25" customHeight="1" x14ac:dyDescent="0.25">
      <c r="A24" s="5" t="s">
        <v>23</v>
      </c>
      <c r="B24" s="6">
        <v>4.0999999999999996</v>
      </c>
      <c r="C24" s="6">
        <v>11</v>
      </c>
      <c r="D24" s="6">
        <v>4.25</v>
      </c>
      <c r="E24" s="6">
        <v>3</v>
      </c>
      <c r="F24" s="6">
        <v>5</v>
      </c>
      <c r="G24" s="6">
        <f t="shared" si="0"/>
        <v>27.35</v>
      </c>
      <c r="H24" s="6">
        <v>11.13</v>
      </c>
      <c r="I24" s="6">
        <v>25</v>
      </c>
      <c r="J24" s="6">
        <v>17</v>
      </c>
      <c r="K24" s="6">
        <v>16</v>
      </c>
      <c r="L24" s="6">
        <v>12</v>
      </c>
      <c r="M24" s="6">
        <v>81.13</v>
      </c>
      <c r="N24" s="7"/>
    </row>
    <row r="25" spans="1:14" ht="16.25" customHeight="1" x14ac:dyDescent="0.25">
      <c r="A25" s="5" t="s">
        <v>24</v>
      </c>
      <c r="B25" s="6">
        <v>0</v>
      </c>
      <c r="C25" s="6">
        <v>0</v>
      </c>
      <c r="D25" s="6">
        <v>1</v>
      </c>
      <c r="E25" s="6">
        <v>0</v>
      </c>
      <c r="F25" s="6">
        <v>0</v>
      </c>
      <c r="G25" s="6">
        <f t="shared" si="0"/>
        <v>1</v>
      </c>
      <c r="H25" s="6">
        <v>3</v>
      </c>
      <c r="I25" s="6">
        <v>3</v>
      </c>
      <c r="J25" s="6">
        <v>3</v>
      </c>
      <c r="K25" s="6">
        <v>0</v>
      </c>
      <c r="L25" s="6">
        <v>0</v>
      </c>
      <c r="M25" s="6">
        <v>9</v>
      </c>
      <c r="N25" s="7"/>
    </row>
    <row r="26" spans="1:14" ht="16.25" customHeight="1" x14ac:dyDescent="0.25">
      <c r="A26" s="5" t="s">
        <v>25</v>
      </c>
      <c r="B26" s="6">
        <v>32</v>
      </c>
      <c r="C26" s="6">
        <v>29</v>
      </c>
      <c r="D26" s="6">
        <v>33</v>
      </c>
      <c r="E26" s="6">
        <v>36</v>
      </c>
      <c r="F26" s="6">
        <v>41</v>
      </c>
      <c r="G26" s="6">
        <f t="shared" si="0"/>
        <v>171</v>
      </c>
      <c r="H26" s="6">
        <v>35</v>
      </c>
      <c r="I26" s="6">
        <v>40</v>
      </c>
      <c r="J26" s="6">
        <v>34</v>
      </c>
      <c r="K26" s="6">
        <v>37</v>
      </c>
      <c r="L26" s="6">
        <v>46</v>
      </c>
      <c r="M26" s="6">
        <v>192</v>
      </c>
      <c r="N26" s="7"/>
    </row>
    <row r="27" spans="1:14" ht="16.25" customHeight="1" x14ac:dyDescent="0.3">
      <c r="A27" s="10" t="s">
        <v>26</v>
      </c>
      <c r="B27" s="11">
        <v>1301</v>
      </c>
      <c r="C27" s="11">
        <v>1357</v>
      </c>
      <c r="D27" s="11">
        <v>1265</v>
      </c>
      <c r="E27" s="11">
        <v>1193</v>
      </c>
      <c r="F27" s="11">
        <v>1240</v>
      </c>
      <c r="G27" s="11">
        <f t="shared" si="0"/>
        <v>6356</v>
      </c>
      <c r="H27" s="11">
        <v>1254</v>
      </c>
      <c r="I27" s="11">
        <v>1340</v>
      </c>
      <c r="J27" s="11">
        <v>1331</v>
      </c>
      <c r="K27" s="11">
        <v>1050</v>
      </c>
      <c r="L27" s="11">
        <v>1028</v>
      </c>
      <c r="M27" s="11">
        <v>6003</v>
      </c>
      <c r="N27" s="7"/>
    </row>
    <row r="28" spans="1:14" x14ac:dyDescent="0.25">
      <c r="A28" s="4" t="s">
        <v>27</v>
      </c>
    </row>
  </sheetData>
  <sheetProtection sheet="1" objects="1" scenarios="1"/>
  <mergeCells count="1">
    <mergeCell ref="A1:M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A777B09505F846B311452193A07FBB" ma:contentTypeVersion="10" ma:contentTypeDescription="Create a new document." ma:contentTypeScope="" ma:versionID="2c32c750cb0fde40daaaa2aa69cfb7db">
  <xsd:schema xmlns:xsd="http://www.w3.org/2001/XMLSchema" xmlns:xs="http://www.w3.org/2001/XMLSchema" xmlns:p="http://schemas.microsoft.com/office/2006/metadata/properties" xmlns:ns3="2fae3982-4ce0-4509-89e9-42ef7ee79277" targetNamespace="http://schemas.microsoft.com/office/2006/metadata/properties" ma:root="true" ma:fieldsID="572fe14956f675a0823fe2122b7295ce" ns3:_="">
    <xsd:import namespace="2fae3982-4ce0-4509-89e9-42ef7ee792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ae3982-4ce0-4509-89e9-42ef7ee792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149188-79A9-4839-89AD-FB84DCF48557}">
  <ds:schemaRefs>
    <ds:schemaRef ds:uri="http://schemas.microsoft.com/office/2006/metadata/properties"/>
    <ds:schemaRef ds:uri="2fae3982-4ce0-4509-89e9-42ef7ee7927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7DD7F69-A1B6-45BE-9935-0B444AA1B0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ae3982-4ce0-4509-89e9-42ef7ee792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0FB7E4-6E26-4777-95A2-538A758A72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2018-07-19T15:19:37Z</dcterms:created>
  <dcterms:modified xsi:type="dcterms:W3CDTF">2020-07-21T19:30:44Z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0x01010090A777B09505F846B311452193A07FBB</vt:lpwstr>
  </property>
</Properties>
</file>