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SCH-SRA-Post\Financial &amp; Cost Analysis\Year End Expenditure Reports\FY2023 Year End Reports\Reports for OVPR website FY23\"/>
    </mc:Choice>
  </mc:AlternateContent>
  <xr:revisionPtr revIDLastSave="0" documentId="13_ncr:1_{46C9DCBB-630F-4670-AB84-399D1E05EF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_F3" sheetId="1" r:id="rId1"/>
  </sheets>
  <definedNames>
    <definedName name="_xlnm._FilterDatabase" localSheetId="0">Table_F3!$A$2:$F$2</definedName>
    <definedName name="Table_F3">Table_F3!$A$2:$F$26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" i="1"/>
  <c r="C27" i="1"/>
  <c r="D27" i="1"/>
  <c r="E27" i="1"/>
  <c r="F27" i="1"/>
  <c r="B27" i="1"/>
  <c r="G27" i="1" l="1"/>
</calcChain>
</file>

<file path=xl/sharedStrings.xml><?xml version="1.0" encoding="utf-8"?>
<sst xmlns="http://schemas.openxmlformats.org/spreadsheetml/2006/main" count="33" uniqueCount="33">
  <si>
    <t>College of Arts &amp; Sciences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</si>
  <si>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</si>
  <si>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</si>
  <si>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</si>
  <si>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</si>
  <si>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</si>
  <si>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Fine Arts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</si>
  <si>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</si>
  <si>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</si>
  <si>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</si>
  <si>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</si>
  <si>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</si>
  <si>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</si>
  <si>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</si>
  <si>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</si>
  <si>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</si>
  <si>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</si>
  <si>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</si>
  <si>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</si>
  <si>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</si>
  <si>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</si>
  <si>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</si>
  <si>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Grand Totals</t>
  </si>
  <si>
    <t>College</t>
  </si>
  <si>
    <t>$ Exp FY19</t>
  </si>
  <si>
    <t>$ Exp FY20</t>
  </si>
  <si>
    <t>$ Exp FY21</t>
  </si>
  <si>
    <t>Five Year Total</t>
  </si>
  <si>
    <t>$ Exp FY22</t>
  </si>
  <si>
    <t>Table F3:  FY 19 - 23 College Comparisons of Expenditures (All Sources)</t>
  </si>
  <si>
    <t>$ Exp FY23</t>
  </si>
  <si>
    <t>College of Hlth &amp; Human Sci</t>
  </si>
  <si>
    <t>Moran College Entrepreneurship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</si>
</sst>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0" fillId="0" borderId="1" xfId="0" applyBorder="1"/>
    <xf numFmtId="164" fontId="0" fillId="0" borderId="1" xfId="1" applyNumberFormat="1" applyFont="1" applyBorder="1"/>
    <xf numFmtId="0" fontId="3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pane ySplit="2" topLeftCell="A3" activePane="bottomLeft" state="frozen"/>
      <selection pane="bottomLeft" activeCell="F26" sqref="F26"/>
    </sheetView>
  </sheetViews>
  <sheetFormatPr defaultRowHeight="15" x14ac:dyDescent="0.25"/>
  <cols>
    <col min="1" max="1" width="29.7109375" bestFit="1" customWidth="1"/>
    <col min="2" max="6" width="16.28515625" bestFit="1" customWidth="1"/>
    <col min="7" max="7" width="18" bestFit="1" customWidth="1"/>
  </cols>
  <sheetData>
    <row r="1" spans="1:7" ht="18" x14ac:dyDescent="0.25">
      <c r="A1" s="7" t="s">
        <v>29</v>
      </c>
      <c r="B1" s="7"/>
      <c r="C1" s="7"/>
      <c r="D1" s="7"/>
      <c r="E1" s="7"/>
      <c r="F1" s="7"/>
      <c r="G1" s="7"/>
    </row>
    <row r="2" spans="1:7" ht="15.75" x14ac:dyDescent="0.25">
      <c r="A2" s="1" t="s">
        <v>23</v>
      </c>
      <c r="B2" s="2" t="s">
        <v>24</v>
      </c>
      <c r="C2" s="2" t="s">
        <v>25</v>
      </c>
      <c r="D2" s="2" t="s">
        <v>26</v>
      </c>
      <c r="E2" s="2" t="s">
        <v>28</v>
      </c>
      <c r="F2" s="2" t="s">
        <v>30</v>
      </c>
      <c r="G2" s="2" t="s">
        <v>27</v>
      </c>
    </row>
    <row r="3" spans="1:7" x14ac:dyDescent="0.25">
      <c r="A3" s="5" t="s">
        <v>0</v>
      </c>
      <c r="B3" s="6">
        <v>52195774.175300002</v>
      </c>
      <c r="C3" s="6">
        <v>53661330.943599999</v>
      </c>
      <c r="D3" s="6">
        <v>47492627.552900001</v>
      </c>
      <c r="E3" s="6">
        <v>48343297.261600003</v>
      </c>
      <c r="F3" s="6">
        <v>51120788.747599997</v>
      </c>
      <c r="G3" s="6">
        <f>SUM(B3:F3)</f>
        <v>252813818.68100002</v>
      </c>
    </row>
    <row r="4" spans="1:7" x14ac:dyDescent="0.25">
      <c r="A4" s="5" t="s">
        <v>1</v>
      </c>
      <c r="B4" s="6">
        <v>1295688.53</v>
      </c>
      <c r="C4" s="6">
        <v>1009828.28</v>
      </c>
      <c r="D4" s="6">
        <v>579652.27</v>
      </c>
      <c r="E4" s="6">
        <v>288378.46999999997</v>
      </c>
      <c r="F4" s="6">
        <v>374974.2</v>
      </c>
      <c r="G4" s="6">
        <f t="shared" ref="G4:G27" si="0">SUM(B4:F4)</f>
        <v>3548521.75</v>
      </c>
    </row>
    <row r="5" spans="1:7" x14ac:dyDescent="0.25">
      <c r="A5" s="5" t="s">
        <v>2</v>
      </c>
      <c r="B5" s="6">
        <v>3687989.6778000002</v>
      </c>
      <c r="C5" s="6">
        <v>3415456.2096000002</v>
      </c>
      <c r="D5" s="6">
        <v>3913851.7702000001</v>
      </c>
      <c r="E5" s="6">
        <v>3851427.9846000001</v>
      </c>
      <c r="F5" s="6">
        <v>4348523.1710000001</v>
      </c>
      <c r="G5" s="6">
        <f t="shared" si="0"/>
        <v>19217248.813200001</v>
      </c>
    </row>
    <row r="6" spans="1:7" x14ac:dyDescent="0.25">
      <c r="A6" s="5" t="s">
        <v>3</v>
      </c>
      <c r="B6" s="6">
        <v>735334.01</v>
      </c>
      <c r="C6" s="6">
        <v>984874.51</v>
      </c>
      <c r="D6" s="6">
        <v>707378.32</v>
      </c>
      <c r="E6" s="6">
        <v>876081.77</v>
      </c>
      <c r="F6" s="6">
        <v>1243830.06</v>
      </c>
      <c r="G6" s="6">
        <f t="shared" si="0"/>
        <v>4547498.67</v>
      </c>
    </row>
    <row r="7" spans="1:7" x14ac:dyDescent="0.25">
      <c r="A7" s="5" t="s">
        <v>4</v>
      </c>
      <c r="B7" s="6">
        <v>6829703.7159000002</v>
      </c>
      <c r="C7" s="6">
        <v>6922604.7396</v>
      </c>
      <c r="D7" s="6">
        <v>6822857.8885000004</v>
      </c>
      <c r="E7" s="6">
        <v>7322912.3377</v>
      </c>
      <c r="F7" s="6">
        <v>8590293.8761</v>
      </c>
      <c r="G7" s="6">
        <f t="shared" si="0"/>
        <v>36488372.557799995</v>
      </c>
    </row>
    <row r="8" spans="1:7" x14ac:dyDescent="0.25">
      <c r="A8" s="5" t="s">
        <v>5</v>
      </c>
      <c r="B8" s="6">
        <v>13550852.5789</v>
      </c>
      <c r="C8" s="6">
        <v>11959951.918500001</v>
      </c>
      <c r="D8" s="6">
        <v>10752206.3498</v>
      </c>
      <c r="E8" s="6">
        <v>14619240.9714</v>
      </c>
      <c r="F8" s="6">
        <v>15991457.419299999</v>
      </c>
      <c r="G8" s="6">
        <f t="shared" si="0"/>
        <v>66873709.237899996</v>
      </c>
    </row>
    <row r="9" spans="1:7" x14ac:dyDescent="0.25">
      <c r="A9" s="5" t="s">
        <v>6</v>
      </c>
      <c r="B9" s="6">
        <v>646134.49</v>
      </c>
      <c r="C9" s="6">
        <v>775855.43</v>
      </c>
      <c r="D9" s="6">
        <v>798334.23</v>
      </c>
      <c r="E9" s="6">
        <v>1193184.32</v>
      </c>
      <c r="F9" s="6">
        <v>1217369.1499999999</v>
      </c>
      <c r="G9" s="6">
        <f t="shared" si="0"/>
        <v>4630877.6199999992</v>
      </c>
    </row>
    <row r="10" spans="1:7" x14ac:dyDescent="0.25">
      <c r="A10" s="5" t="s">
        <v>31</v>
      </c>
      <c r="B10" s="6">
        <v>2507345.3615000001</v>
      </c>
      <c r="C10" s="6">
        <v>3224928.7264999999</v>
      </c>
      <c r="D10" s="6">
        <v>3029331.2847000002</v>
      </c>
      <c r="E10" s="6">
        <v>4649059.8962000003</v>
      </c>
      <c r="F10" s="6">
        <v>4258996.6256999997</v>
      </c>
      <c r="G10" s="6">
        <f t="shared" si="0"/>
        <v>17669661.8946</v>
      </c>
    </row>
    <row r="11" spans="1:7" x14ac:dyDescent="0.25">
      <c r="A11" s="5" t="s">
        <v>7</v>
      </c>
      <c r="B11" s="6">
        <v>562802.89</v>
      </c>
      <c r="C11" s="6">
        <v>232644.58</v>
      </c>
      <c r="D11" s="6">
        <v>171317.16</v>
      </c>
      <c r="E11" s="6">
        <v>231973.56</v>
      </c>
      <c r="F11" s="6">
        <v>-7972.5</v>
      </c>
      <c r="G11" s="6">
        <f t="shared" si="0"/>
        <v>1190765.69</v>
      </c>
    </row>
    <row r="12" spans="1:7" x14ac:dyDescent="0.25">
      <c r="A12" s="5" t="s">
        <v>8</v>
      </c>
      <c r="B12" s="6">
        <v>24214492.988899998</v>
      </c>
      <c r="C12" s="6">
        <v>27076340.789999999</v>
      </c>
      <c r="D12" s="6">
        <v>25605384.426899999</v>
      </c>
      <c r="E12" s="6">
        <v>25592451.498500001</v>
      </c>
      <c r="F12" s="6">
        <v>24265613.159299999</v>
      </c>
      <c r="G12" s="6">
        <f t="shared" si="0"/>
        <v>126754282.8636</v>
      </c>
    </row>
    <row r="13" spans="1:7" x14ac:dyDescent="0.25">
      <c r="A13" s="5" t="s">
        <v>9</v>
      </c>
      <c r="B13" s="6">
        <v>0</v>
      </c>
      <c r="C13" s="6">
        <v>0</v>
      </c>
      <c r="D13" s="6">
        <v>3631.58</v>
      </c>
      <c r="E13" s="6">
        <v>3598.73</v>
      </c>
      <c r="F13" s="6">
        <v>384.85</v>
      </c>
      <c r="G13" s="6">
        <f t="shared" si="0"/>
        <v>7615.16</v>
      </c>
    </row>
    <row r="14" spans="1:7" x14ac:dyDescent="0.25">
      <c r="A14" s="5" t="s">
        <v>10</v>
      </c>
      <c r="B14" s="6">
        <v>64094.12</v>
      </c>
      <c r="C14" s="6">
        <v>81824.160000000003</v>
      </c>
      <c r="D14" s="6">
        <v>118972.97</v>
      </c>
      <c r="E14" s="6">
        <v>1014574.68</v>
      </c>
      <c r="F14" s="6">
        <v>179598.94</v>
      </c>
      <c r="G14" s="6">
        <f t="shared" si="0"/>
        <v>1459064.87</v>
      </c>
    </row>
    <row r="15" spans="1:7" x14ac:dyDescent="0.25">
      <c r="A15" s="5" t="s">
        <v>11</v>
      </c>
      <c r="B15" s="6">
        <v>729804.18</v>
      </c>
      <c r="C15" s="6">
        <v>1469569.45</v>
      </c>
      <c r="D15" s="6">
        <v>1064135.06</v>
      </c>
      <c r="E15" s="6">
        <v>1746520.7564999999</v>
      </c>
      <c r="F15" s="6">
        <v>5254170.8118000003</v>
      </c>
      <c r="G15" s="6">
        <f t="shared" si="0"/>
        <v>10264200.258299999</v>
      </c>
    </row>
    <row r="16" spans="1:7" x14ac:dyDescent="0.25">
      <c r="A16" s="5" t="s">
        <v>12</v>
      </c>
      <c r="B16" s="6">
        <v>2391606.8752000001</v>
      </c>
      <c r="C16" s="6">
        <v>3450869.4251000001</v>
      </c>
      <c r="D16" s="6">
        <v>3342769.7889999999</v>
      </c>
      <c r="E16" s="6">
        <v>3379788.1754999999</v>
      </c>
      <c r="F16" s="6">
        <v>4221198.7377000004</v>
      </c>
      <c r="G16" s="6">
        <f t="shared" si="0"/>
        <v>16786233.002499998</v>
      </c>
    </row>
    <row r="17" spans="1:7" x14ac:dyDescent="0.25">
      <c r="A17" s="5" t="s">
        <v>13</v>
      </c>
      <c r="B17" s="6">
        <v>4133451.6030000001</v>
      </c>
      <c r="C17" s="6">
        <v>5615621.1234999998</v>
      </c>
      <c r="D17" s="6">
        <v>3809860.6974999998</v>
      </c>
      <c r="E17" s="6">
        <v>6193867.8409000002</v>
      </c>
      <c r="F17" s="6">
        <v>6097726.3415999999</v>
      </c>
      <c r="G17" s="6">
        <f t="shared" si="0"/>
        <v>25850527.6065</v>
      </c>
    </row>
    <row r="18" spans="1:7" x14ac:dyDescent="0.25">
      <c r="A18" s="5" t="s">
        <v>32</v>
      </c>
      <c r="B18" s="6">
        <v>42353.53</v>
      </c>
      <c r="C18" s="6">
        <v>113974.8428</v>
      </c>
      <c r="D18" s="6">
        <v>207989.33559999999</v>
      </c>
      <c r="E18" s="6">
        <v>238026.04079999999</v>
      </c>
      <c r="F18" s="6">
        <v>185842.98639999999</v>
      </c>
      <c r="G18" s="6">
        <f t="shared" si="0"/>
        <v>788186.73560000001</v>
      </c>
    </row>
    <row r="19" spans="1:7" x14ac:dyDescent="0.25">
      <c r="A19" s="5" t="s">
        <v>14</v>
      </c>
      <c r="B19" s="6">
        <v>1641914.2</v>
      </c>
      <c r="C19" s="6">
        <v>409094.84</v>
      </c>
      <c r="D19" s="6">
        <v>141597.15</v>
      </c>
      <c r="E19" s="6">
        <v>387871.69079999998</v>
      </c>
      <c r="F19" s="6">
        <v>1642709.3407999999</v>
      </c>
      <c r="G19" s="6">
        <f t="shared" si="0"/>
        <v>4223187.2215999998</v>
      </c>
    </row>
    <row r="20" spans="1:7" x14ac:dyDescent="0.25">
      <c r="A20" s="5" t="s">
        <v>15</v>
      </c>
      <c r="B20" s="6">
        <v>913.94</v>
      </c>
      <c r="C20" s="6">
        <v>0</v>
      </c>
      <c r="D20" s="6">
        <v>0</v>
      </c>
      <c r="E20" s="6">
        <v>0</v>
      </c>
      <c r="F20" s="6">
        <v>20141</v>
      </c>
      <c r="G20" s="6">
        <f t="shared" si="0"/>
        <v>21054.94</v>
      </c>
    </row>
    <row r="21" spans="1:7" x14ac:dyDescent="0.25">
      <c r="A21" s="5" t="s">
        <v>16</v>
      </c>
      <c r="B21" s="6">
        <v>15212242.171700001</v>
      </c>
      <c r="C21" s="6">
        <v>17149171.975299999</v>
      </c>
      <c r="D21" s="6">
        <v>19675239.934</v>
      </c>
      <c r="E21" s="6">
        <v>25388984.214600001</v>
      </c>
      <c r="F21" s="6">
        <v>27396204.341699999</v>
      </c>
      <c r="G21" s="6">
        <f t="shared" si="0"/>
        <v>104821842.6373</v>
      </c>
    </row>
    <row r="22" spans="1:7" x14ac:dyDescent="0.25">
      <c r="A22" s="5" t="s">
        <v>17</v>
      </c>
      <c r="B22" s="6">
        <v>236488.71119999999</v>
      </c>
      <c r="C22" s="6">
        <v>8212757.6245999997</v>
      </c>
      <c r="D22" s="6">
        <v>17809440.827</v>
      </c>
      <c r="E22" s="6">
        <v>59936395</v>
      </c>
      <c r="F22" s="6">
        <v>35861.760000000002</v>
      </c>
      <c r="G22" s="6">
        <f t="shared" si="0"/>
        <v>86230943.922800004</v>
      </c>
    </row>
    <row r="23" spans="1:7" x14ac:dyDescent="0.25">
      <c r="A23" s="5" t="s">
        <v>18</v>
      </c>
      <c r="B23" s="6">
        <v>65289463.881700002</v>
      </c>
      <c r="C23" s="6">
        <v>69882514.102899998</v>
      </c>
      <c r="D23" s="6">
        <v>62874161.075900003</v>
      </c>
      <c r="E23" s="6">
        <v>66738487.190899998</v>
      </c>
      <c r="F23" s="6">
        <v>90470154.091000006</v>
      </c>
      <c r="G23" s="6">
        <f t="shared" si="0"/>
        <v>355254780.34240001</v>
      </c>
    </row>
    <row r="24" spans="1:7" x14ac:dyDescent="0.25">
      <c r="A24" s="5" t="s">
        <v>19</v>
      </c>
      <c r="B24" s="6">
        <v>692045.78090000001</v>
      </c>
      <c r="C24" s="6">
        <v>702054.19</v>
      </c>
      <c r="D24" s="6">
        <v>562537.44999999995</v>
      </c>
      <c r="E24" s="6">
        <v>834772.22</v>
      </c>
      <c r="F24" s="6">
        <v>809513.77</v>
      </c>
      <c r="G24" s="6">
        <f t="shared" si="0"/>
        <v>3600923.4109</v>
      </c>
    </row>
    <row r="25" spans="1:7" x14ac:dyDescent="0.25">
      <c r="A25" s="5" t="s">
        <v>20</v>
      </c>
      <c r="B25" s="6">
        <v>490.17</v>
      </c>
      <c r="C25" s="6">
        <v>0</v>
      </c>
      <c r="D25" s="6">
        <v>0</v>
      </c>
      <c r="E25" s="6">
        <v>0</v>
      </c>
      <c r="F25" s="6">
        <v>0</v>
      </c>
      <c r="G25" s="6">
        <f t="shared" si="0"/>
        <v>490.17</v>
      </c>
    </row>
    <row r="26" spans="1:7" x14ac:dyDescent="0.25">
      <c r="A26" s="5" t="s">
        <v>21</v>
      </c>
      <c r="B26" s="6">
        <v>11336617.24</v>
      </c>
      <c r="C26" s="6">
        <v>12021277.84</v>
      </c>
      <c r="D26" s="6">
        <v>11629359.01</v>
      </c>
      <c r="E26" s="6">
        <v>12020925.630000001</v>
      </c>
      <c r="F26" s="6">
        <v>11909665.15</v>
      </c>
      <c r="G26" s="6">
        <f t="shared" si="0"/>
        <v>58917844.869999997</v>
      </c>
    </row>
    <row r="27" spans="1:7" x14ac:dyDescent="0.25">
      <c r="A27" s="3" t="s">
        <v>22</v>
      </c>
      <c r="B27" s="4">
        <f>SUM(B3:B26)</f>
        <v>207997604.822</v>
      </c>
      <c r="C27" s="4">
        <f t="shared" ref="C27:F27" si="1">SUM(C3:C26)</f>
        <v>228372545.70200002</v>
      </c>
      <c r="D27" s="4">
        <f t="shared" si="1"/>
        <v>221112636.13200003</v>
      </c>
      <c r="E27" s="4">
        <f t="shared" si="1"/>
        <v>284851820.24000007</v>
      </c>
      <c r="F27" s="4">
        <f t="shared" si="1"/>
        <v>259627046.03000003</v>
      </c>
      <c r="G27" s="4">
        <f t="shared" si="0"/>
        <v>1201961652.9260001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Table_F3</vt:lpstr>
      <vt:lpstr>Table_F3!_FilterDatabase</vt:lpstr>
      <vt:lpstr>Table_F3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hqm4329</dc:creator>
  <cp:lastModifiedBy>hqm4329</cp:lastModifiedBy>
  <dcterms:created xsi:type="dcterms:W3CDTF">2022-08-02T14:45:38Z</dcterms:created>
  <dcterms:modified xsi:type="dcterms:W3CDTF">2023-08-24T12:16:08Z</dcterms:modified>
</cp:coreProperties>
</file>