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SCH-Shared\OVPR_REPORTS\Quarterly Activity Reports by FY\FY24\3rd Quarter\"/>
    </mc:Choice>
  </mc:AlternateContent>
  <xr:revisionPtr revIDLastSave="0" documentId="13_ncr:1_{A500A32C-CD60-42E0-A7BA-F398149C5ADE}" xr6:coauthVersionLast="47" xr6:coauthVersionMax="47" xr10:uidLastSave="{00000000-0000-0000-0000-000000000000}"/>
  <bookViews>
    <workbookView xWindow="-108" yWindow="-108" windowWidth="23256" windowHeight="12576" xr2:uid="{4C9C948F-1683-4757-8785-AD5B58C9F587}"/>
  </bookViews>
  <sheets>
    <sheet name="Table E2 - College Fed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B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8" i="1" s="1"/>
</calcChain>
</file>

<file path=xl/sharedStrings.xml><?xml version="1.0" encoding="utf-8"?>
<sst xmlns="http://schemas.openxmlformats.org/spreadsheetml/2006/main" count="30" uniqueCount="30">
  <si>
    <t>Table E2: 3rd Quarter FY23 vs. FY24</t>
  </si>
  <si>
    <t>College Comparison of Sponsored Expenditures (Federal)</t>
  </si>
  <si>
    <t>College</t>
  </si>
  <si>
    <t>FY23</t>
  </si>
  <si>
    <t>FY24</t>
  </si>
  <si>
    <t>Difference</t>
  </si>
  <si>
    <t>College of Arts &amp; Sciences</t>
  </si>
  <si>
    <t>College of Business</t>
  </si>
  <si>
    <t>College of Comm &amp; Information</t>
  </si>
  <si>
    <t>College of Criminology &amp; Crim</t>
  </si>
  <si>
    <t>College of Edu Hlth &amp; HumanSci</t>
  </si>
  <si>
    <t>College of Engineering</t>
  </si>
  <si>
    <t>College of Fine Arts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</si>
  <si>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</si>
  <si>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</si>
  <si>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</si>
  <si>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</si>
  <si>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</si>
  <si>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</si>
  <si>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</si>
  <si>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Moran College Entrepreneurship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</si>
  <si>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</si>
  <si>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</si>
  <si>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</si>
  <si>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</si>
  <si>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</si>
  <si>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</si>
  <si>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</si>
  <si>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</si>
  <si>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Grand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</si>
</sst>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FFCC6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4" fillId="0" borderId="0" xfId="0" applyFont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1ED95-D95F-4086-81E1-83D6E67A8483}">
  <dimension ref="A1:D29"/>
  <sheetViews>
    <sheetView tabSelected="1" workbookViewId="0">
      <selection activeCell="F19" sqref="F19"/>
    </sheetView>
  </sheetViews>
  <sheetFormatPr defaultRowHeight="14.4" x14ac:dyDescent="0.3"/>
  <cols>
    <col min="1" max="1" width="33.88671875" customWidth="1"/>
    <col min="2" max="3" width="14.33203125" bestFit="1" customWidth="1"/>
    <col min="4" max="4" width="14.33203125" customWidth="1"/>
  </cols>
  <sheetData>
    <row r="1" spans="1:4" ht="18" x14ac:dyDescent="0.35">
      <c r="A1" s="1" t="s">
        <v>0</v>
      </c>
      <c r="B1" s="1"/>
      <c r="C1" s="1"/>
      <c r="D1" s="1"/>
    </row>
    <row r="2" spans="1:4" ht="18" x14ac:dyDescent="0.35">
      <c r="A2" s="1" t="s">
        <v>1</v>
      </c>
      <c r="B2" s="1"/>
      <c r="C2" s="1"/>
      <c r="D2" s="1"/>
    </row>
    <row r="4" spans="1:4" x14ac:dyDescent="0.3">
      <c r="A4" s="2" t="s">
        <v>2</v>
      </c>
      <c r="B4" s="3" t="s">
        <v>3</v>
      </c>
      <c r="C4" s="3" t="s">
        <v>4</v>
      </c>
      <c r="D4" s="3" t="s">
        <v>5</v>
      </c>
    </row>
    <row r="5" spans="1:4" x14ac:dyDescent="0.3">
      <c r="A5" s="4" t="s">
        <v>6</v>
      </c>
      <c r="B5" s="5">
        <v>32086322.59</v>
      </c>
      <c r="C5" s="5">
        <v>32930213.749999993</v>
      </c>
      <c r="D5" s="6">
        <f>+C5-B5</f>
        <v>843891.1599999927</v>
      </c>
    </row>
    <row r="6" spans="1:4" x14ac:dyDescent="0.3">
      <c r="A6" s="4" t="s">
        <v>7</v>
      </c>
      <c r="B6" s="5">
        <v>13088.67</v>
      </c>
      <c r="C6" s="5">
        <v>469908.45</v>
      </c>
      <c r="D6" s="6">
        <f t="shared" ref="D6:D27" si="0">+C6-B6</f>
        <v>456819.78</v>
      </c>
    </row>
    <row r="7" spans="1:4" x14ac:dyDescent="0.3">
      <c r="A7" s="4" t="s">
        <v>8</v>
      </c>
      <c r="B7" s="5">
        <v>2451956.9100000006</v>
      </c>
      <c r="C7" s="5">
        <v>2095582.5199999996</v>
      </c>
      <c r="D7" s="6">
        <f t="shared" si="0"/>
        <v>-356374.39000000106</v>
      </c>
    </row>
    <row r="8" spans="1:4" x14ac:dyDescent="0.3">
      <c r="A8" s="4" t="s">
        <v>9</v>
      </c>
      <c r="B8" s="5">
        <v>444740.68</v>
      </c>
      <c r="C8" s="5">
        <v>694700.13</v>
      </c>
      <c r="D8" s="6">
        <f t="shared" si="0"/>
        <v>249959.45</v>
      </c>
    </row>
    <row r="9" spans="1:4" x14ac:dyDescent="0.3">
      <c r="A9" s="4" t="s">
        <v>10</v>
      </c>
      <c r="B9" s="5">
        <v>6617900.9599999981</v>
      </c>
      <c r="C9" s="5">
        <v>7753581.6799999978</v>
      </c>
      <c r="D9" s="6">
        <f t="shared" si="0"/>
        <v>1135680.7199999997</v>
      </c>
    </row>
    <row r="10" spans="1:4" x14ac:dyDescent="0.3">
      <c r="A10" s="4" t="s">
        <v>11</v>
      </c>
      <c r="B10" s="5">
        <v>8585565.6999999993</v>
      </c>
      <c r="C10" s="5">
        <v>8844744.120000001</v>
      </c>
      <c r="D10" s="6">
        <f t="shared" si="0"/>
        <v>259178.42000000179</v>
      </c>
    </row>
    <row r="11" spans="1:4" x14ac:dyDescent="0.3">
      <c r="A11" s="4" t="s">
        <v>12</v>
      </c>
      <c r="B11" s="5">
        <v>429843.77999999997</v>
      </c>
      <c r="C11" s="5">
        <v>344120.01999999996</v>
      </c>
      <c r="D11" s="6">
        <f t="shared" si="0"/>
        <v>-85723.760000000009</v>
      </c>
    </row>
    <row r="12" spans="1:4" x14ac:dyDescent="0.3">
      <c r="A12" s="4" t="s">
        <v>13</v>
      </c>
      <c r="B12" s="5">
        <v>0</v>
      </c>
      <c r="C12" s="5">
        <v>0</v>
      </c>
      <c r="D12" s="6">
        <f t="shared" si="0"/>
        <v>0</v>
      </c>
    </row>
    <row r="13" spans="1:4" x14ac:dyDescent="0.3">
      <c r="A13" s="4" t="s">
        <v>14</v>
      </c>
      <c r="B13" s="5">
        <v>13754428.989999996</v>
      </c>
      <c r="C13" s="5">
        <v>15056994.490000002</v>
      </c>
      <c r="D13" s="6">
        <f t="shared" si="0"/>
        <v>1302565.5000000056</v>
      </c>
    </row>
    <row r="14" spans="1:4" x14ac:dyDescent="0.3">
      <c r="A14" s="4" t="s">
        <v>15</v>
      </c>
      <c r="B14" s="5">
        <v>0</v>
      </c>
      <c r="C14" s="5">
        <v>0</v>
      </c>
      <c r="D14" s="6">
        <f t="shared" si="0"/>
        <v>0</v>
      </c>
    </row>
    <row r="15" spans="1:4" x14ac:dyDescent="0.3">
      <c r="A15" s="4" t="s">
        <v>16</v>
      </c>
      <c r="B15" s="5">
        <v>42763.89</v>
      </c>
      <c r="C15" s="5">
        <v>0</v>
      </c>
      <c r="D15" s="6">
        <f t="shared" si="0"/>
        <v>-42763.89</v>
      </c>
    </row>
    <row r="16" spans="1:4" x14ac:dyDescent="0.3">
      <c r="A16" s="4" t="s">
        <v>17</v>
      </c>
      <c r="B16" s="5">
        <v>2455105.0300000003</v>
      </c>
      <c r="C16" s="5">
        <v>14889887.160000006</v>
      </c>
      <c r="D16" s="6">
        <f t="shared" si="0"/>
        <v>12434782.130000006</v>
      </c>
    </row>
    <row r="17" spans="1:4" x14ac:dyDescent="0.3">
      <c r="A17" s="4" t="s">
        <v>18</v>
      </c>
      <c r="B17" s="5">
        <v>1220798.3400000001</v>
      </c>
      <c r="C17" s="5">
        <v>1591375.56</v>
      </c>
      <c r="D17" s="6">
        <f t="shared" si="0"/>
        <v>370577.22</v>
      </c>
    </row>
    <row r="18" spans="1:4" x14ac:dyDescent="0.3">
      <c r="A18" s="4" t="s">
        <v>19</v>
      </c>
      <c r="B18" s="5">
        <v>1100482.5</v>
      </c>
      <c r="C18" s="5">
        <v>1021416.8400000001</v>
      </c>
      <c r="D18" s="6">
        <f t="shared" si="0"/>
        <v>-79065.659999999916</v>
      </c>
    </row>
    <row r="19" spans="1:4" x14ac:dyDescent="0.3">
      <c r="A19" s="4" t="s">
        <v>20</v>
      </c>
      <c r="B19" s="5">
        <v>38576.65</v>
      </c>
      <c r="C19" s="5">
        <v>56696.27</v>
      </c>
      <c r="D19" s="6">
        <f t="shared" si="0"/>
        <v>18119.619999999995</v>
      </c>
    </row>
    <row r="20" spans="1:4" x14ac:dyDescent="0.3">
      <c r="A20" s="4" t="s">
        <v>21</v>
      </c>
      <c r="B20" s="5">
        <v>508727.78000000014</v>
      </c>
      <c r="C20" s="5">
        <v>566470.56999999983</v>
      </c>
      <c r="D20" s="6">
        <f t="shared" si="0"/>
        <v>57742.789999999688</v>
      </c>
    </row>
    <row r="21" spans="1:4" x14ac:dyDescent="0.3">
      <c r="A21" s="4" t="s">
        <v>22</v>
      </c>
      <c r="B21" s="5">
        <v>0</v>
      </c>
      <c r="C21" s="5">
        <v>0</v>
      </c>
      <c r="D21" s="6">
        <f t="shared" si="0"/>
        <v>0</v>
      </c>
    </row>
    <row r="22" spans="1:4" x14ac:dyDescent="0.3">
      <c r="A22" s="4" t="s">
        <v>23</v>
      </c>
      <c r="B22" s="5">
        <v>14609244.859999996</v>
      </c>
      <c r="C22" s="5">
        <v>16511466.549999999</v>
      </c>
      <c r="D22" s="6">
        <f t="shared" si="0"/>
        <v>1902221.6900000032</v>
      </c>
    </row>
    <row r="23" spans="1:4" x14ac:dyDescent="0.3">
      <c r="A23" s="4" t="s">
        <v>24</v>
      </c>
      <c r="B23" s="5">
        <v>19410.89</v>
      </c>
      <c r="C23" s="5">
        <v>21574.59</v>
      </c>
      <c r="D23" s="6">
        <f t="shared" si="0"/>
        <v>2163.7000000000007</v>
      </c>
    </row>
    <row r="24" spans="1:4" x14ac:dyDescent="0.3">
      <c r="A24" s="4" t="s">
        <v>25</v>
      </c>
      <c r="B24" s="5">
        <v>63087837.210000016</v>
      </c>
      <c r="C24" s="5">
        <v>56344103.850000001</v>
      </c>
      <c r="D24" s="6">
        <f t="shared" si="0"/>
        <v>-6743733.3600000143</v>
      </c>
    </row>
    <row r="25" spans="1:4" x14ac:dyDescent="0.3">
      <c r="A25" s="4" t="s">
        <v>26</v>
      </c>
      <c r="B25" s="5">
        <v>556418.18000000005</v>
      </c>
      <c r="C25" s="5">
        <v>930173.42</v>
      </c>
      <c r="D25" s="6">
        <f t="shared" si="0"/>
        <v>373755.24</v>
      </c>
    </row>
    <row r="26" spans="1:4" x14ac:dyDescent="0.3">
      <c r="A26" s="4" t="s">
        <v>27</v>
      </c>
      <c r="B26" s="5">
        <v>0</v>
      </c>
      <c r="C26" s="5">
        <v>0</v>
      </c>
      <c r="D26" s="6">
        <f t="shared" si="0"/>
        <v>0</v>
      </c>
    </row>
    <row r="27" spans="1:4" x14ac:dyDescent="0.3">
      <c r="A27" s="4" t="s">
        <v>28</v>
      </c>
      <c r="B27" s="5">
        <v>3231249.4699999997</v>
      </c>
      <c r="C27" s="5">
        <v>4176715.1600000006</v>
      </c>
      <c r="D27" s="6">
        <f t="shared" si="0"/>
        <v>945465.69000000088</v>
      </c>
    </row>
    <row r="28" spans="1:4" ht="15" thickBot="1" x14ac:dyDescent="0.35">
      <c r="A28" t="s">
        <v>29</v>
      </c>
      <c r="B28" s="7">
        <f>SUM(B5:B27)</f>
        <v>151254463.08000004</v>
      </c>
      <c r="C28" s="7">
        <f>SUM(C5:C27)</f>
        <v>164299725.13</v>
      </c>
      <c r="D28" s="7">
        <f>SUM(D5:D27)</f>
        <v>13045262.049999995</v>
      </c>
    </row>
    <row r="29" spans="1:4" ht="15" thickTop="1" x14ac:dyDescent="0.3"/>
  </sheetData>
  <sheetProtection sheet="1" objects="1" scenarios="1"/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E2 - College Federal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Wheeler</dc:creator>
  <cp:lastModifiedBy>Esther Wheeler</cp:lastModifiedBy>
  <dcterms:created xsi:type="dcterms:W3CDTF">2024-04-18T13:42:25Z</dcterms:created>
  <dcterms:modified xsi:type="dcterms:W3CDTF">2024-04-18T13:54:46Z</dcterms:modified>
</cp:coreProperties>
</file>